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Global" sheetId="1" r:id="rId1"/>
  </sheets>
  <definedNames>
    <definedName name="_xlnm.Print_Area" localSheetId="0">'Global'!$A$205:$E$229</definedName>
    <definedName name="_xlnm.Print_Titles" localSheetId="0">'Global'!$1:$13</definedName>
  </definedNames>
  <calcPr fullCalcOnLoad="1"/>
</workbook>
</file>

<file path=xl/sharedStrings.xml><?xml version="1.0" encoding="utf-8"?>
<sst xmlns="http://schemas.openxmlformats.org/spreadsheetml/2006/main" count="244" uniqueCount="42">
  <si>
    <t xml:space="preserve">PROJETO-PADRÃO REPRESENTATIVO: R8N   </t>
  </si>
  <si>
    <t>Variação %</t>
  </si>
  <si>
    <t>...</t>
  </si>
  <si>
    <t>Mar</t>
  </si>
  <si>
    <t>Fonte e Elaboração: Assessoria Econômica/Sinduscon-MG.</t>
  </si>
  <si>
    <t>... Dado não disponível. A NBR 12.721:2006 entrou em vigor em 01/02/07.</t>
  </si>
  <si>
    <t>Mês</t>
  </si>
  <si>
    <t>Ano</t>
  </si>
  <si>
    <t>12 meses</t>
  </si>
  <si>
    <t xml:space="preserve">CUSTO UNITÁRIO BÁSICO DE CONSTRUÇÃO (CUB/m²) </t>
  </si>
  <si>
    <t>Mês/Ano</t>
  </si>
  <si>
    <t>Fev/07</t>
  </si>
  <si>
    <t>(base: fev/07=100)</t>
  </si>
  <si>
    <t>Nº-Índice Global</t>
  </si>
  <si>
    <t>NÚMERO-ÍNDICE GLOBAL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</si>
  <si>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</si>
  <si>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</si>
  <si>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</si>
  <si>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</si>
  <si>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</si>
  <si>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</si>
  <si>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</si>
  <si>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</si>
  <si>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</si>
  <si>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Jan/08</t>
  </si>
  <si>
    <t>Fev</t>
  </si>
  <si>
    <t>Jan/09</t>
  </si>
  <si>
    <t>Jan/10</t>
  </si>
  <si>
    <t>Jan/11</t>
  </si>
  <si>
    <t>Jan/12</t>
  </si>
  <si>
    <t>Jan/13</t>
  </si>
  <si>
    <t>Jan/14</t>
  </si>
  <si>
    <t>Jan/15</t>
  </si>
  <si>
    <t>Jan/16</t>
  </si>
  <si>
    <t>Jan/17</t>
  </si>
  <si>
    <t>Jan/18</t>
  </si>
  <si>
    <t>Jan/19</t>
  </si>
  <si>
    <t>Jan/20</t>
  </si>
  <si>
    <t>Jan/21</t>
  </si>
  <si>
    <t>Jan/22</t>
  </si>
  <si>
    <t>Jan/23</t>
  </si>
  <si>
    <t>Jan/24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</si>
</sst>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0000"/>
  </numFmts>
  <fonts count="3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0" fontId="3" fillId="0" borderId="18" xfId="0" applyFont="1" applyBorder="1" applyAlignment="1" quotePrefix="1">
      <alignment/>
    </xf>
    <xf numFmtId="4" fontId="3" fillId="0" borderId="1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19" xfId="0" applyFont="1" applyBorder="1" applyAlignment="1" quotePrefix="1">
      <alignment/>
    </xf>
    <xf numFmtId="0" fontId="3" fillId="0" borderId="20" xfId="0" applyFont="1" applyBorder="1" applyAlignment="1" quotePrefix="1">
      <alignment/>
    </xf>
    <xf numFmtId="2" fontId="1" fillId="0" borderId="21" xfId="0" applyNumberFormat="1" applyFont="1" applyBorder="1" applyAlignment="1">
      <alignment/>
    </xf>
    <xf numFmtId="4" fontId="0" fillId="0" borderId="21" xfId="0" applyNumberFormat="1" applyBorder="1" applyAlignment="1">
      <alignment horizontal="center"/>
    </xf>
    <xf numFmtId="0" fontId="3" fillId="0" borderId="0" xfId="0" applyFont="1" applyBorder="1" applyAlignment="1" quotePrefix="1">
      <alignment/>
    </xf>
    <xf numFmtId="177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6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37"/>
  <sheetViews>
    <sheetView showGridLines="0" tabSelected="1" zoomScalePageLayoutView="0" workbookViewId="0" topLeftCell="A1">
      <pane ySplit="13" topLeftCell="A205" activePane="bottomLeft" state="frozen"/>
      <selection pane="topLeft" activeCell="A1" sqref="A1"/>
      <selection pane="bottomLeft" activeCell="A222" sqref="A222"/>
    </sheetView>
  </sheetViews>
  <sheetFormatPr defaultColWidth="9.140625" defaultRowHeight="12.75"/>
  <cols>
    <col min="2" max="2" width="18.00390625" style="2" customWidth="1"/>
    <col min="3" max="5" width="9.140625" style="2" customWidth="1"/>
  </cols>
  <sheetData>
    <row r="1" ht="12.75"/>
    <row r="2" ht="12.75"/>
    <row r="3" ht="12.75"/>
    <row r="4" ht="12.75"/>
    <row r="5" ht="12.75"/>
    <row r="6" ht="12.75"/>
    <row r="7" ht="7.5" customHeight="1"/>
    <row r="8" spans="1:5" s="1" customFormat="1" ht="12.75">
      <c r="A8" s="41" t="s">
        <v>9</v>
      </c>
      <c r="B8" s="41"/>
      <c r="C8" s="41"/>
      <c r="D8" s="41"/>
      <c r="E8" s="41"/>
    </row>
    <row r="9" spans="1:5" s="1" customFormat="1" ht="12.75">
      <c r="A9" s="41" t="s">
        <v>0</v>
      </c>
      <c r="B9" s="41"/>
      <c r="C9" s="41"/>
      <c r="D9" s="41"/>
      <c r="E9" s="41"/>
    </row>
    <row r="10" spans="1:5" s="1" customFormat="1" ht="12.75">
      <c r="A10" s="41" t="s">
        <v>14</v>
      </c>
      <c r="B10" s="41"/>
      <c r="C10" s="41"/>
      <c r="D10" s="41"/>
      <c r="E10" s="41"/>
    </row>
    <row r="11" spans="1:5" ht="7.5" customHeight="1">
      <c r="A11" s="4"/>
      <c r="B11" s="5"/>
      <c r="C11" s="5"/>
      <c r="D11" s="5"/>
      <c r="E11" s="5"/>
    </row>
    <row r="12" spans="1:5" ht="12.75">
      <c r="A12" s="37" t="s">
        <v>10</v>
      </c>
      <c r="B12" s="6" t="s">
        <v>13</v>
      </c>
      <c r="C12" s="39" t="s">
        <v>1</v>
      </c>
      <c r="D12" s="39"/>
      <c r="E12" s="40"/>
    </row>
    <row r="13" spans="1:5" ht="12.75">
      <c r="A13" s="38"/>
      <c r="B13" s="7" t="s">
        <v>12</v>
      </c>
      <c r="C13" s="8" t="s">
        <v>6</v>
      </c>
      <c r="D13" s="9" t="s">
        <v>7</v>
      </c>
      <c r="E13" s="10" t="s">
        <v>8</v>
      </c>
    </row>
    <row r="14" spans="1:5" ht="12.75">
      <c r="A14" s="11" t="s">
        <v>11</v>
      </c>
      <c r="B14" s="17">
        <v>100</v>
      </c>
      <c r="C14" s="12" t="s">
        <v>2</v>
      </c>
      <c r="D14" s="12" t="s">
        <v>2</v>
      </c>
      <c r="E14" s="13" t="s">
        <v>2</v>
      </c>
    </row>
    <row r="15" spans="1:5" ht="12.75">
      <c r="A15" s="18" t="s">
        <v>3</v>
      </c>
      <c r="B15" s="19">
        <f aca="true" t="shared" si="0" ref="B15:B221">B14*((C15/100)+1)</f>
        <v>100.22321096412257</v>
      </c>
      <c r="C15" s="12">
        <v>0.22321096412256658</v>
      </c>
      <c r="D15" s="12" t="s">
        <v>2</v>
      </c>
      <c r="E15" s="13" t="s">
        <v>2</v>
      </c>
    </row>
    <row r="16" spans="1:5" ht="12.75" customHeight="1">
      <c r="A16" s="18" t="s">
        <v>15</v>
      </c>
      <c r="B16" s="19">
        <f t="shared" si="0"/>
        <v>100.52975402151753</v>
      </c>
      <c r="C16" s="21">
        <v>0.30586034357320546</v>
      </c>
      <c r="D16" s="12" t="s">
        <v>2</v>
      </c>
      <c r="E16" s="13" t="s">
        <v>2</v>
      </c>
    </row>
    <row r="17" spans="1:5" ht="12.75" customHeight="1">
      <c r="A17" s="18" t="s">
        <v>16</v>
      </c>
      <c r="B17" s="19">
        <f t="shared" si="0"/>
        <v>100.89135578339608</v>
      </c>
      <c r="C17" s="21">
        <v>0.35969625649452386</v>
      </c>
      <c r="D17" s="12" t="s">
        <v>2</v>
      </c>
      <c r="E17" s="13" t="s">
        <v>2</v>
      </c>
    </row>
    <row r="18" spans="1:5" ht="12.75" customHeight="1">
      <c r="A18" s="18" t="s">
        <v>17</v>
      </c>
      <c r="B18" s="19">
        <f t="shared" si="0"/>
        <v>101.1220071129894</v>
      </c>
      <c r="C18" s="22">
        <v>0.2286135693215341</v>
      </c>
      <c r="D18" s="12" t="s">
        <v>2</v>
      </c>
      <c r="E18" s="13" t="s">
        <v>2</v>
      </c>
    </row>
    <row r="19" spans="1:5" ht="12.75" customHeight="1">
      <c r="A19" s="18" t="s">
        <v>18</v>
      </c>
      <c r="B19" s="19">
        <f t="shared" si="0"/>
        <v>101.47170429011474</v>
      </c>
      <c r="C19" s="22">
        <v>0.3458170848355646</v>
      </c>
      <c r="D19" s="12" t="s">
        <v>2</v>
      </c>
      <c r="E19" s="13" t="s">
        <v>2</v>
      </c>
    </row>
    <row r="20" spans="1:5" ht="12.75" customHeight="1">
      <c r="A20" s="18" t="s">
        <v>19</v>
      </c>
      <c r="B20" s="19">
        <f t="shared" si="0"/>
        <v>101.71426020446124</v>
      </c>
      <c r="C20" s="22">
        <v>0.2390379821088029</v>
      </c>
      <c r="D20" s="12" t="s">
        <v>2</v>
      </c>
      <c r="E20" s="13" t="s">
        <v>2</v>
      </c>
    </row>
    <row r="21" spans="1:5" ht="12.75" customHeight="1">
      <c r="A21" s="18" t="s">
        <v>20</v>
      </c>
      <c r="B21" s="19">
        <f t="shared" si="0"/>
        <v>102.11603993988186</v>
      </c>
      <c r="C21" s="22">
        <v>0.39500826591372107</v>
      </c>
      <c r="D21" s="12" t="s">
        <v>2</v>
      </c>
      <c r="E21" s="13" t="s">
        <v>2</v>
      </c>
    </row>
    <row r="22" spans="1:5" ht="12.75" customHeight="1">
      <c r="A22" s="18" t="s">
        <v>21</v>
      </c>
      <c r="B22" s="19">
        <f t="shared" si="0"/>
        <v>102.81543429413253</v>
      </c>
      <c r="C22" s="21">
        <v>0.6849015636156919</v>
      </c>
      <c r="D22" s="12" t="s">
        <v>2</v>
      </c>
      <c r="E22" s="13" t="s">
        <v>2</v>
      </c>
    </row>
    <row r="23" spans="1:5" ht="12.75" customHeight="1">
      <c r="A23" s="18" t="s">
        <v>22</v>
      </c>
      <c r="B23" s="19">
        <f t="shared" si="0"/>
        <v>103.34816446183838</v>
      </c>
      <c r="C23" s="22">
        <v>0.5181422141172121</v>
      </c>
      <c r="D23" s="12" t="s">
        <v>2</v>
      </c>
      <c r="E23" s="13" t="s">
        <v>2</v>
      </c>
    </row>
    <row r="24" spans="1:5" ht="12.75" customHeight="1">
      <c r="A24" s="14" t="s">
        <v>23</v>
      </c>
      <c r="B24" s="20">
        <f t="shared" si="0"/>
        <v>107.68292138509845</v>
      </c>
      <c r="C24" s="23">
        <v>4.194324055809129</v>
      </c>
      <c r="D24" s="15" t="s">
        <v>2</v>
      </c>
      <c r="E24" s="16" t="s">
        <v>2</v>
      </c>
    </row>
    <row r="25" spans="1:5" ht="12.75" customHeight="1">
      <c r="A25" s="11" t="s">
        <v>24</v>
      </c>
      <c r="B25" s="19">
        <f t="shared" si="0"/>
        <v>108.49689736759872</v>
      </c>
      <c r="C25" s="25">
        <v>0.7559007241169757</v>
      </c>
      <c r="D25" s="24">
        <f aca="true" t="shared" si="1" ref="D25:D36">((B25/$B$24)-1)*100</f>
        <v>0.7559007241169757</v>
      </c>
      <c r="E25" s="13" t="s">
        <v>2</v>
      </c>
    </row>
    <row r="26" spans="1:5" ht="12.75" customHeight="1">
      <c r="A26" s="27" t="s">
        <v>25</v>
      </c>
      <c r="B26" s="19">
        <f t="shared" si="0"/>
        <v>108.87933215279537</v>
      </c>
      <c r="C26" s="22">
        <v>0.35248453594107776</v>
      </c>
      <c r="D26" s="12">
        <f t="shared" si="1"/>
        <v>1.111049693217625</v>
      </c>
      <c r="E26" s="13">
        <f aca="true" t="shared" si="2" ref="E26:E92">((B26/B14)-1)*100</f>
        <v>8.87933215279537</v>
      </c>
    </row>
    <row r="27" spans="1:5" ht="12.75" customHeight="1">
      <c r="A27" s="27" t="s">
        <v>3</v>
      </c>
      <c r="B27" s="19">
        <f t="shared" si="0"/>
        <v>109.39122929718312</v>
      </c>
      <c r="C27" s="21">
        <v>0.4701508856330694</v>
      </c>
      <c r="D27" s="12">
        <f t="shared" si="1"/>
        <v>1.586424188823199</v>
      </c>
      <c r="E27" s="13">
        <f t="shared" si="2"/>
        <v>9.147599887158343</v>
      </c>
    </row>
    <row r="28" spans="1:5" ht="12.75" customHeight="1">
      <c r="A28" s="27" t="s">
        <v>15</v>
      </c>
      <c r="B28" s="19">
        <f t="shared" si="0"/>
        <v>109.79152095950958</v>
      </c>
      <c r="C28" s="22">
        <v>0.36592665143106995</v>
      </c>
      <c r="D28" s="12">
        <f t="shared" si="1"/>
        <v>1.9581559891659106</v>
      </c>
      <c r="E28" s="13">
        <f t="shared" si="2"/>
        <v>9.212960907085922</v>
      </c>
    </row>
    <row r="29" spans="1:5" ht="12.75" customHeight="1">
      <c r="A29" s="27" t="s">
        <v>16</v>
      </c>
      <c r="B29" s="19">
        <f t="shared" si="0"/>
        <v>110.59359235725663</v>
      </c>
      <c r="C29" s="22">
        <v>0.7305403830254242</v>
      </c>
      <c r="D29" s="12">
        <f t="shared" si="1"/>
        <v>2.7030014924548373</v>
      </c>
      <c r="E29" s="13">
        <f t="shared" si="2"/>
        <v>9.616519174041338</v>
      </c>
    </row>
    <row r="30" spans="1:5" ht="12.75" customHeight="1">
      <c r="A30" s="27" t="s">
        <v>17</v>
      </c>
      <c r="B30" s="19">
        <f t="shared" si="0"/>
        <v>112.14565259445548</v>
      </c>
      <c r="C30" s="21">
        <v>1.403390742734123</v>
      </c>
      <c r="D30" s="12">
        <f t="shared" si="1"/>
        <v>4.144325907910029</v>
      </c>
      <c r="E30" s="13">
        <f t="shared" si="2"/>
        <v>10.901331763667166</v>
      </c>
    </row>
    <row r="31" spans="1:5" ht="12.75" customHeight="1">
      <c r="A31" s="27" t="s">
        <v>18</v>
      </c>
      <c r="B31" s="19">
        <f t="shared" si="0"/>
        <v>113.27510007291562</v>
      </c>
      <c r="C31" s="22">
        <v>1.0071255125194023</v>
      </c>
      <c r="D31" s="12">
        <f t="shared" si="1"/>
        <v>5.193189983969959</v>
      </c>
      <c r="E31" s="13">
        <f t="shared" si="2"/>
        <v>11.632204135503766</v>
      </c>
    </row>
    <row r="32" spans="1:5" ht="12.75" customHeight="1">
      <c r="A32" s="27" t="s">
        <v>19</v>
      </c>
      <c r="B32" s="19">
        <f t="shared" si="0"/>
        <v>116.60391958453003</v>
      </c>
      <c r="C32" s="21">
        <v>2.9387036599143546</v>
      </c>
      <c r="D32" s="12">
        <f t="shared" si="1"/>
        <v>8.284506108009527</v>
      </c>
      <c r="E32" s="13">
        <f t="shared" si="2"/>
        <v>14.63871373604675</v>
      </c>
    </row>
    <row r="33" spans="1:5" ht="12.75" customHeight="1">
      <c r="A33" s="27" t="s">
        <v>20</v>
      </c>
      <c r="B33" s="19">
        <f t="shared" si="0"/>
        <v>117.55182214550382</v>
      </c>
      <c r="C33" s="21">
        <v>0.8129251266606241</v>
      </c>
      <c r="D33" s="12">
        <f t="shared" si="1"/>
        <v>9.164778066441892</v>
      </c>
      <c r="E33" s="13">
        <f t="shared" si="2"/>
        <v>15.115923232735407</v>
      </c>
    </row>
    <row r="34" spans="1:5" ht="12.75" customHeight="1">
      <c r="A34" s="27" t="s">
        <v>21</v>
      </c>
      <c r="B34" s="19">
        <f t="shared" si="0"/>
        <v>118.53543846073723</v>
      </c>
      <c r="C34" s="21">
        <v>0.8367512279102707</v>
      </c>
      <c r="D34" s="12">
        <f t="shared" si="1"/>
        <v>10.07821568735836</v>
      </c>
      <c r="E34" s="13">
        <f t="shared" si="2"/>
        <v>15.289537290318878</v>
      </c>
    </row>
    <row r="35" spans="1:5" ht="12.75" customHeight="1">
      <c r="A35" s="27" t="s">
        <v>22</v>
      </c>
      <c r="B35" s="19">
        <f t="shared" si="0"/>
        <v>119.05626404368986</v>
      </c>
      <c r="C35" s="22">
        <v>0.4393838582924303</v>
      </c>
      <c r="D35" s="12">
        <f t="shared" si="1"/>
        <v>10.561881598584954</v>
      </c>
      <c r="E35" s="13">
        <f t="shared" si="2"/>
        <v>15.19920519502962</v>
      </c>
    </row>
    <row r="36" spans="1:5" ht="12.75" customHeight="1">
      <c r="A36" s="26" t="s">
        <v>23</v>
      </c>
      <c r="B36" s="20">
        <f t="shared" si="0"/>
        <v>119.42084195175673</v>
      </c>
      <c r="C36" s="28">
        <v>0.30622320546953574</v>
      </c>
      <c r="D36" s="15">
        <f t="shared" si="1"/>
        <v>10.900447736443564</v>
      </c>
      <c r="E36" s="16">
        <f t="shared" si="2"/>
        <v>10.900447736443564</v>
      </c>
    </row>
    <row r="37" spans="1:5" ht="12.75" customHeight="1">
      <c r="A37" s="11" t="s">
        <v>26</v>
      </c>
      <c r="B37" s="19">
        <f t="shared" si="0"/>
        <v>122.75561375574775</v>
      </c>
      <c r="C37" s="29">
        <v>2.7924537706225383</v>
      </c>
      <c r="D37" s="12">
        <f aca="true" t="shared" si="3" ref="D37:D48">((B37/$B$36)-1)*100</f>
        <v>2.7924537706225383</v>
      </c>
      <c r="E37" s="13">
        <f t="shared" si="2"/>
        <v>13.142049896449137</v>
      </c>
    </row>
    <row r="38" spans="1:5" ht="12.75" customHeight="1">
      <c r="A38" s="27" t="s">
        <v>25</v>
      </c>
      <c r="B38" s="19">
        <f t="shared" si="0"/>
        <v>122.96692013511714</v>
      </c>
      <c r="C38" s="21">
        <v>0.1721358175845511</v>
      </c>
      <c r="D38" s="12">
        <f t="shared" si="3"/>
        <v>2.969396401335822</v>
      </c>
      <c r="E38" s="13">
        <f t="shared" si="2"/>
        <v>12.938716378744864</v>
      </c>
    </row>
    <row r="39" spans="1:5" ht="12.75" customHeight="1">
      <c r="A39" s="27" t="s">
        <v>3</v>
      </c>
      <c r="B39" s="19">
        <f t="shared" si="0"/>
        <v>122.98626508534106</v>
      </c>
      <c r="C39" s="22">
        <v>0.015731832758492104</v>
      </c>
      <c r="D39" s="12">
        <f t="shared" si="3"/>
        <v>2.9855953745701047</v>
      </c>
      <c r="E39" s="13">
        <f t="shared" si="2"/>
        <v>12.427902927413225</v>
      </c>
    </row>
    <row r="40" spans="1:5" ht="12.75" customHeight="1">
      <c r="A40" s="27" t="s">
        <v>15</v>
      </c>
      <c r="B40" s="19">
        <f t="shared" si="0"/>
        <v>122.05919554768536</v>
      </c>
      <c r="C40" s="21">
        <v>-0.7537992449908049</v>
      </c>
      <c r="D40" s="12">
        <f t="shared" si="3"/>
        <v>2.209290734187319</v>
      </c>
      <c r="E40" s="13">
        <f t="shared" si="2"/>
        <v>11.17360838156165</v>
      </c>
    </row>
    <row r="41" spans="1:5" ht="12.75" customHeight="1">
      <c r="A41" s="27" t="s">
        <v>16</v>
      </c>
      <c r="B41" s="19">
        <f t="shared" si="0"/>
        <v>121.78836624454998</v>
      </c>
      <c r="C41" s="21">
        <v>-0.22188357208169363</v>
      </c>
      <c r="D41" s="12">
        <f t="shared" si="3"/>
        <v>1.98250510890694</v>
      </c>
      <c r="E41" s="13">
        <f t="shared" si="2"/>
        <v>10.122443487621101</v>
      </c>
    </row>
    <row r="42" spans="1:5" ht="12.75" customHeight="1">
      <c r="A42" s="27" t="s">
        <v>17</v>
      </c>
      <c r="B42" s="19">
        <f t="shared" si="0"/>
        <v>121.25861222303244</v>
      </c>
      <c r="C42" s="22">
        <v>-0.43497916743031606</v>
      </c>
      <c r="D42" s="12">
        <f t="shared" si="3"/>
        <v>1.5389024572596277</v>
      </c>
      <c r="E42" s="13">
        <f t="shared" si="2"/>
        <v>8.126003476507048</v>
      </c>
    </row>
    <row r="43" spans="1:5" ht="12.75" customHeight="1">
      <c r="A43" s="27" t="s">
        <v>18</v>
      </c>
      <c r="B43" s="19">
        <f t="shared" si="0"/>
        <v>120.95355723873162</v>
      </c>
      <c r="C43" s="22">
        <v>-0.25157387067875625</v>
      </c>
      <c r="D43" s="12">
        <f t="shared" si="3"/>
        <v>1.283457110103181</v>
      </c>
      <c r="E43" s="13">
        <f t="shared" si="2"/>
        <v>6.778592259793492</v>
      </c>
    </row>
    <row r="44" spans="1:5" ht="12.75" customHeight="1">
      <c r="A44" s="27" t="s">
        <v>19</v>
      </c>
      <c r="B44" s="19">
        <f t="shared" si="0"/>
        <v>121.02647282034499</v>
      </c>
      <c r="C44" s="21">
        <v>0.060283949705963735</v>
      </c>
      <c r="D44" s="12">
        <f t="shared" si="3"/>
        <v>1.3445147784478806</v>
      </c>
      <c r="E44" s="13">
        <f t="shared" si="2"/>
        <v>3.7927998060210077</v>
      </c>
    </row>
    <row r="45" spans="1:5" ht="12.75" customHeight="1">
      <c r="A45" s="27" t="s">
        <v>20</v>
      </c>
      <c r="B45" s="19">
        <f t="shared" si="0"/>
        <v>121.08450767101684</v>
      </c>
      <c r="C45" s="22">
        <v>0.047952195349854065</v>
      </c>
      <c r="D45" s="12">
        <f t="shared" si="3"/>
        <v>1.3931116981508174</v>
      </c>
      <c r="E45" s="13">
        <f t="shared" si="2"/>
        <v>3.00521545394703</v>
      </c>
    </row>
    <row r="46" spans="1:5" ht="12.75" customHeight="1">
      <c r="A46" s="27" t="s">
        <v>21</v>
      </c>
      <c r="B46" s="19">
        <f t="shared" si="0"/>
        <v>121.17825627594831</v>
      </c>
      <c r="C46" s="22">
        <v>0.07742411208062627</v>
      </c>
      <c r="D46" s="12">
        <f t="shared" si="3"/>
        <v>1.4716144145940024</v>
      </c>
      <c r="E46" s="13">
        <f t="shared" si="2"/>
        <v>2.2295592352210125</v>
      </c>
    </row>
    <row r="47" spans="1:5" ht="12.75" customHeight="1">
      <c r="A47" s="27" t="s">
        <v>22</v>
      </c>
      <c r="B47" s="19">
        <f t="shared" si="0"/>
        <v>121.2511718575617</v>
      </c>
      <c r="C47" s="22">
        <v>0.060172166075189715</v>
      </c>
      <c r="D47" s="12">
        <f t="shared" si="3"/>
        <v>1.5326720829387463</v>
      </c>
      <c r="E47" s="13">
        <f t="shared" si="2"/>
        <v>1.8435886859899941</v>
      </c>
    </row>
    <row r="48" spans="1:5" ht="12.75" customHeight="1">
      <c r="A48" s="27" t="s">
        <v>23</v>
      </c>
      <c r="B48" s="19">
        <f t="shared" si="0"/>
        <v>125.3686701090758</v>
      </c>
      <c r="C48" s="22">
        <v>3.3958420264598166</v>
      </c>
      <c r="D48" s="12">
        <f t="shared" si="3"/>
        <v>4.9805612321188075</v>
      </c>
      <c r="E48" s="13">
        <f t="shared" si="2"/>
        <v>4.9805612321188075</v>
      </c>
    </row>
    <row r="49" spans="1:5" ht="12.75" customHeight="1">
      <c r="A49" s="11" t="s">
        <v>27</v>
      </c>
      <c r="B49" s="17">
        <f t="shared" si="0"/>
        <v>125.51747741849084</v>
      </c>
      <c r="C49" s="29">
        <v>0.1186957708696923</v>
      </c>
      <c r="D49" s="24">
        <f aca="true" t="shared" si="4" ref="D49:D60">((B49/$B$48)-1)*100</f>
        <v>0.1186957708696923</v>
      </c>
      <c r="E49" s="30">
        <f t="shared" si="2"/>
        <v>2.2498878692737367</v>
      </c>
    </row>
    <row r="50" spans="1:5" ht="12.75" customHeight="1">
      <c r="A50" s="27" t="s">
        <v>25</v>
      </c>
      <c r="B50" s="19">
        <f t="shared" si="0"/>
        <v>125.73175994404848</v>
      </c>
      <c r="C50" s="21">
        <v>0.170719273494635</v>
      </c>
      <c r="D50" s="12">
        <f t="shared" si="4"/>
        <v>0.28961768092201634</v>
      </c>
      <c r="E50" s="13">
        <f t="shared" si="2"/>
        <v>2.2484419434863456</v>
      </c>
    </row>
    <row r="51" spans="1:5" ht="12.75" customHeight="1">
      <c r="A51" s="27" t="s">
        <v>3</v>
      </c>
      <c r="B51" s="19">
        <f t="shared" si="0"/>
        <v>125.99514888171309</v>
      </c>
      <c r="C51" s="21">
        <v>0.2094848093924906</v>
      </c>
      <c r="D51" s="12">
        <f t="shared" si="4"/>
        <v>0.49970919536135305</v>
      </c>
      <c r="E51" s="13">
        <f t="shared" si="2"/>
        <v>2.4465201819765303</v>
      </c>
    </row>
    <row r="52" spans="1:5" ht="12.75" customHeight="1">
      <c r="A52" s="27" t="s">
        <v>15</v>
      </c>
      <c r="B52" s="19">
        <f t="shared" si="0"/>
        <v>126.33294147408523</v>
      </c>
      <c r="C52" s="22">
        <v>0.26809968111491944</v>
      </c>
      <c r="D52" s="12">
        <f t="shared" si="4"/>
        <v>0.7691485952355359</v>
      </c>
      <c r="E52" s="13">
        <f t="shared" si="2"/>
        <v>3.501371533069153</v>
      </c>
    </row>
    <row r="53" spans="1:5" ht="12.75" customHeight="1">
      <c r="A53" s="27" t="s">
        <v>16</v>
      </c>
      <c r="B53" s="19">
        <f t="shared" si="0"/>
        <v>126.55912858439612</v>
      </c>
      <c r="C53" s="22">
        <v>0.17904048435164466</v>
      </c>
      <c r="D53" s="12">
        <f t="shared" si="4"/>
        <v>0.949566166957494</v>
      </c>
      <c r="E53" s="13">
        <f t="shared" si="2"/>
        <v>3.9172562100607378</v>
      </c>
    </row>
    <row r="54" spans="1:5" ht="12.75" customHeight="1">
      <c r="A54" s="31" t="s">
        <v>17</v>
      </c>
      <c r="B54" s="19">
        <f t="shared" si="0"/>
        <v>126.8359101799081</v>
      </c>
      <c r="C54" s="21">
        <v>0.21869745676021957</v>
      </c>
      <c r="D54" s="12">
        <f t="shared" si="4"/>
        <v>1.1703403007750968</v>
      </c>
      <c r="E54" s="13">
        <f t="shared" si="2"/>
        <v>4.599506669775555</v>
      </c>
    </row>
    <row r="55" spans="1:5" ht="12.75" customHeight="1">
      <c r="A55" s="31" t="s">
        <v>18</v>
      </c>
      <c r="B55" s="19">
        <f t="shared" si="0"/>
        <v>126.96537253909916</v>
      </c>
      <c r="C55" s="21">
        <v>0.10207074558572504</v>
      </c>
      <c r="D55" s="12">
        <f t="shared" si="4"/>
        <v>1.273605621431706</v>
      </c>
      <c r="E55" s="13">
        <f t="shared" si="2"/>
        <v>4.970350139022162</v>
      </c>
    </row>
    <row r="56" spans="1:5" ht="12.75" customHeight="1">
      <c r="A56" s="27" t="s">
        <v>19</v>
      </c>
      <c r="B56" s="19">
        <f t="shared" si="0"/>
        <v>127.23471376914038</v>
      </c>
      <c r="C56" s="21">
        <v>0.21213754951829866</v>
      </c>
      <c r="D56" s="12">
        <f t="shared" si="4"/>
        <v>1.4884449667058375</v>
      </c>
      <c r="E56" s="13">
        <f t="shared" si="2"/>
        <v>5.129655358965213</v>
      </c>
    </row>
    <row r="57" spans="1:5" ht="12.75" customHeight="1">
      <c r="A57" s="27" t="s">
        <v>20</v>
      </c>
      <c r="B57" s="19">
        <f t="shared" si="0"/>
        <v>127.5129834377465</v>
      </c>
      <c r="C57" s="21">
        <v>0.21870577640550337</v>
      </c>
      <c r="D57" s="12">
        <f t="shared" si="4"/>
        <v>1.710406058232139</v>
      </c>
      <c r="E57" s="13">
        <f t="shared" si="2"/>
        <v>5.309081971242469</v>
      </c>
    </row>
    <row r="58" spans="1:5" ht="12.75" customHeight="1">
      <c r="A58" s="27" t="s">
        <v>21</v>
      </c>
      <c r="B58" s="19">
        <f t="shared" si="0"/>
        <v>127.74809898662227</v>
      </c>
      <c r="C58" s="21">
        <v>0.18438557591318183</v>
      </c>
      <c r="D58" s="12">
        <f t="shared" si="4"/>
        <v>1.8979453762062448</v>
      </c>
      <c r="E58" s="13">
        <f t="shared" si="2"/>
        <v>5.421634963712507</v>
      </c>
    </row>
    <row r="59" spans="1:5" ht="12.75" customHeight="1">
      <c r="A59" s="27" t="s">
        <v>22</v>
      </c>
      <c r="B59" s="19">
        <f t="shared" si="0"/>
        <v>127.91476317316713</v>
      </c>
      <c r="C59" s="21">
        <v>0.1304631441617854</v>
      </c>
      <c r="D59" s="12">
        <f t="shared" si="4"/>
        <v>2.0308846395803215</v>
      </c>
      <c r="E59" s="13">
        <f t="shared" si="2"/>
        <v>5.495692300139909</v>
      </c>
    </row>
    <row r="60" spans="1:5" ht="12.75" customHeight="1">
      <c r="A60" s="26" t="s">
        <v>23</v>
      </c>
      <c r="B60" s="19">
        <f t="shared" si="0"/>
        <v>134.52180771119484</v>
      </c>
      <c r="C60" s="21">
        <v>5.165193113075839</v>
      </c>
      <c r="D60" s="12">
        <f t="shared" si="4"/>
        <v>7.300976866194286</v>
      </c>
      <c r="E60" s="13">
        <f t="shared" si="2"/>
        <v>7.300976866194286</v>
      </c>
    </row>
    <row r="61" spans="1:5" ht="12.75" customHeight="1">
      <c r="A61" s="11" t="s">
        <v>28</v>
      </c>
      <c r="B61" s="17">
        <f t="shared" si="0"/>
        <v>134.71823335962267</v>
      </c>
      <c r="C61" s="25">
        <v>0.14601769911504192</v>
      </c>
      <c r="D61" s="24">
        <f aca="true" t="shared" si="5" ref="D61:D72">((B61/$B$60)-1)*100</f>
        <v>0.14601769911504192</v>
      </c>
      <c r="E61" s="30">
        <f t="shared" si="2"/>
        <v>7.330258805676415</v>
      </c>
    </row>
    <row r="62" spans="1:5" ht="12.75" customHeight="1">
      <c r="A62" s="27" t="s">
        <v>25</v>
      </c>
      <c r="B62" s="19">
        <f t="shared" si="0"/>
        <v>134.90275442329732</v>
      </c>
      <c r="C62" s="21">
        <v>0.1369681438607273</v>
      </c>
      <c r="D62" s="12">
        <f t="shared" si="5"/>
        <v>0.2831858407079446</v>
      </c>
      <c r="E62" s="13">
        <f t="shared" si="2"/>
        <v>7.294095368847153</v>
      </c>
    </row>
    <row r="63" spans="1:5" ht="12.75" customHeight="1">
      <c r="A63" s="27" t="s">
        <v>3</v>
      </c>
      <c r="B63" s="19">
        <f t="shared" si="0"/>
        <v>135.17804794571515</v>
      </c>
      <c r="C63" s="21">
        <v>0.2040681256618493</v>
      </c>
      <c r="D63" s="12">
        <f t="shared" si="5"/>
        <v>0.487831858407084</v>
      </c>
      <c r="E63" s="13">
        <f t="shared" si="2"/>
        <v>7.288295736388362</v>
      </c>
    </row>
    <row r="64" spans="1:5" ht="12.75" customHeight="1">
      <c r="A64" s="27" t="s">
        <v>15</v>
      </c>
      <c r="B64" s="19">
        <f t="shared" si="0"/>
        <v>135.48310293001597</v>
      </c>
      <c r="C64" s="21">
        <v>0.22566902610055006</v>
      </c>
      <c r="D64" s="12">
        <f t="shared" si="5"/>
        <v>0.7146017699114937</v>
      </c>
      <c r="E64" s="13">
        <f t="shared" si="2"/>
        <v>7.242894330777316</v>
      </c>
    </row>
    <row r="65" spans="1:5" ht="12.75" customHeight="1">
      <c r="A65" s="27" t="s">
        <v>16</v>
      </c>
      <c r="B65" s="19">
        <f t="shared" si="0"/>
        <v>135.84321661880037</v>
      </c>
      <c r="C65" s="21">
        <v>0.26579970564331035</v>
      </c>
      <c r="D65" s="12">
        <f t="shared" si="5"/>
        <v>0.9823008849557446</v>
      </c>
      <c r="E65" s="13">
        <f t="shared" si="2"/>
        <v>7.335771143693637</v>
      </c>
    </row>
    <row r="66" spans="1:5" ht="12.75" customHeight="1">
      <c r="A66" s="27" t="s">
        <v>17</v>
      </c>
      <c r="B66" s="19">
        <f t="shared" si="0"/>
        <v>136.12595050668892</v>
      </c>
      <c r="C66" s="21">
        <v>0.20813250372446745</v>
      </c>
      <c r="D66" s="12">
        <f t="shared" si="5"/>
        <v>1.1924778761061683</v>
      </c>
      <c r="E66" s="13">
        <f t="shared" si="2"/>
        <v>7.32445591599693</v>
      </c>
    </row>
    <row r="67" spans="1:5" ht="12.75" customHeight="1">
      <c r="A67" s="27" t="s">
        <v>18</v>
      </c>
      <c r="B67" s="19">
        <f t="shared" si="0"/>
        <v>136.41463668695408</v>
      </c>
      <c r="C67" s="21">
        <v>0.21207284811648464</v>
      </c>
      <c r="D67" s="12">
        <f t="shared" si="5"/>
        <v>1.4070796460176727</v>
      </c>
      <c r="E67" s="13">
        <f t="shared" si="2"/>
        <v>7.442394693045151</v>
      </c>
    </row>
    <row r="68" spans="1:5" ht="12.75" customHeight="1">
      <c r="A68" s="27" t="s">
        <v>19</v>
      </c>
      <c r="B68" s="19">
        <f t="shared" si="0"/>
        <v>136.82683293403375</v>
      </c>
      <c r="C68" s="22">
        <v>0.302164237717073</v>
      </c>
      <c r="D68" s="12">
        <f t="shared" si="5"/>
        <v>1.7134955752212022</v>
      </c>
      <c r="E68" s="13">
        <f t="shared" si="2"/>
        <v>7.538916763154502</v>
      </c>
    </row>
    <row r="69" spans="1:5" ht="12.75" customHeight="1">
      <c r="A69" s="27" t="s">
        <v>20</v>
      </c>
      <c r="B69" s="19">
        <f t="shared" si="0"/>
        <v>137.09915031026327</v>
      </c>
      <c r="C69" s="21">
        <v>0.19902337165167427</v>
      </c>
      <c r="D69" s="12">
        <f t="shared" si="5"/>
        <v>1.9159292035398012</v>
      </c>
      <c r="E69" s="13">
        <f t="shared" si="2"/>
        <v>7.517796709067559</v>
      </c>
    </row>
    <row r="70" spans="1:5" ht="12.75" customHeight="1">
      <c r="A70" s="27" t="s">
        <v>21</v>
      </c>
      <c r="B70" s="19">
        <f t="shared" si="0"/>
        <v>137.32682549366828</v>
      </c>
      <c r="C70" s="21">
        <v>0.16606607910389926</v>
      </c>
      <c r="D70" s="12">
        <f t="shared" si="5"/>
        <v>2.085176991150406</v>
      </c>
      <c r="E70" s="13">
        <f t="shared" si="2"/>
        <v>7.49813624079767</v>
      </c>
    </row>
    <row r="71" spans="1:5" ht="12.75" customHeight="1">
      <c r="A71" s="27" t="s">
        <v>22</v>
      </c>
      <c r="B71" s="19">
        <f t="shared" si="0"/>
        <v>137.39378878290503</v>
      </c>
      <c r="C71" s="21">
        <v>0.048761987321865874</v>
      </c>
      <c r="D71" s="12">
        <f t="shared" si="5"/>
        <v>2.134955752212364</v>
      </c>
      <c r="E71" s="13">
        <f t="shared" si="2"/>
        <v>7.4104234527687</v>
      </c>
    </row>
    <row r="72" spans="1:5" ht="12.75" customHeight="1">
      <c r="A72" s="27" t="s">
        <v>23</v>
      </c>
      <c r="B72" s="19">
        <f t="shared" si="0"/>
        <v>139.84910938825317</v>
      </c>
      <c r="C72" s="21">
        <v>1.787068125203084</v>
      </c>
      <c r="D72" s="12">
        <f t="shared" si="5"/>
        <v>3.9601769911504103</v>
      </c>
      <c r="E72" s="13">
        <f t="shared" si="2"/>
        <v>3.9601769911504103</v>
      </c>
    </row>
    <row r="73" spans="1:5" ht="12.75" customHeight="1">
      <c r="A73" s="11" t="s">
        <v>29</v>
      </c>
      <c r="B73" s="17">
        <f t="shared" si="0"/>
        <v>145.3460513980447</v>
      </c>
      <c r="C73" s="29">
        <v>3.9306235369227505</v>
      </c>
      <c r="D73" s="24">
        <f aca="true" t="shared" si="6" ref="D73:D84">((B73/$B$72)-1)*100</f>
        <v>3.9306235369227505</v>
      </c>
      <c r="E73" s="30">
        <f t="shared" si="2"/>
        <v>7.888923253656133</v>
      </c>
    </row>
    <row r="74" spans="1:5" ht="12.75" customHeight="1">
      <c r="A74" s="27" t="s">
        <v>25</v>
      </c>
      <c r="B74" s="19">
        <f t="shared" si="0"/>
        <v>145.7210458177706</v>
      </c>
      <c r="C74" s="21">
        <v>0.2580011057190301</v>
      </c>
      <c r="D74" s="12">
        <f t="shared" si="6"/>
        <v>4.198765694828688</v>
      </c>
      <c r="E74" s="13">
        <f t="shared" si="2"/>
        <v>8.019325803035638</v>
      </c>
    </row>
    <row r="75" spans="1:5" ht="12.75" customHeight="1">
      <c r="A75" s="27" t="s">
        <v>3</v>
      </c>
      <c r="B75" s="19">
        <f t="shared" si="0"/>
        <v>146.21210993884023</v>
      </c>
      <c r="C75" s="21">
        <v>0.3369891550762727</v>
      </c>
      <c r="D75" s="12">
        <f t="shared" si="6"/>
        <v>4.549904234943614</v>
      </c>
      <c r="E75" s="13">
        <f t="shared" si="2"/>
        <v>8.162613797734487</v>
      </c>
    </row>
    <row r="76" spans="1:5" ht="12.75" customHeight="1">
      <c r="A76" s="27" t="s">
        <v>15</v>
      </c>
      <c r="B76" s="19">
        <f t="shared" si="0"/>
        <v>146.52162914242354</v>
      </c>
      <c r="C76" s="22">
        <v>0.21169190685557115</v>
      </c>
      <c r="D76" s="12">
        <f t="shared" si="6"/>
        <v>4.771227920834242</v>
      </c>
      <c r="E76" s="13">
        <f t="shared" si="2"/>
        <v>8.147529820090949</v>
      </c>
    </row>
    <row r="77" spans="1:5" ht="12.75" customHeight="1">
      <c r="A77" s="27" t="s">
        <v>16</v>
      </c>
      <c r="B77" s="19">
        <f t="shared" si="0"/>
        <v>146.83263641910094</v>
      </c>
      <c r="C77" s="21">
        <v>0.2122603184920191</v>
      </c>
      <c r="D77" s="12">
        <f t="shared" si="6"/>
        <v>4.993615662907014</v>
      </c>
      <c r="E77" s="13">
        <f t="shared" si="2"/>
        <v>8.089781789501327</v>
      </c>
    </row>
    <row r="78" spans="1:5" ht="12.75" customHeight="1">
      <c r="A78" s="27" t="s">
        <v>17</v>
      </c>
      <c r="B78" s="19">
        <f t="shared" si="0"/>
        <v>147.0796565527299</v>
      </c>
      <c r="C78" s="22">
        <v>0.1682324445390293</v>
      </c>
      <c r="D78" s="12">
        <f t="shared" si="6"/>
        <v>5.17024898914662</v>
      </c>
      <c r="E78" s="13">
        <f t="shared" si="2"/>
        <v>8.046743479306496</v>
      </c>
    </row>
    <row r="79" spans="1:5" ht="12.75" customHeight="1">
      <c r="A79" s="27" t="s">
        <v>18</v>
      </c>
      <c r="B79" s="19">
        <f t="shared" si="0"/>
        <v>147.4189372181962</v>
      </c>
      <c r="C79" s="21">
        <v>0.2306781735954555</v>
      </c>
      <c r="D79" s="12">
        <f t="shared" si="6"/>
        <v>5.4128537986805725</v>
      </c>
      <c r="E79" s="13">
        <f t="shared" si="2"/>
        <v>8.066803385984823</v>
      </c>
    </row>
    <row r="80" spans="1:5" ht="12.75" customHeight="1">
      <c r="A80" s="27" t="s">
        <v>19</v>
      </c>
      <c r="B80" s="19">
        <f t="shared" si="0"/>
        <v>147.7329206410619</v>
      </c>
      <c r="C80" s="21">
        <v>0.21298717029887282</v>
      </c>
      <c r="D80" s="12">
        <f t="shared" si="6"/>
        <v>5.637369653117674</v>
      </c>
      <c r="E80" s="13">
        <f t="shared" si="2"/>
        <v>7.970722900738436</v>
      </c>
    </row>
    <row r="81" spans="1:5" ht="12.75" customHeight="1">
      <c r="A81" s="27" t="s">
        <v>20</v>
      </c>
      <c r="B81" s="19">
        <f t="shared" si="0"/>
        <v>148.19868751953098</v>
      </c>
      <c r="C81" s="21">
        <v>0.3152762948488208</v>
      </c>
      <c r="D81" s="12">
        <f t="shared" si="6"/>
        <v>5.970419238135771</v>
      </c>
      <c r="E81" s="13">
        <f t="shared" si="2"/>
        <v>8.095992706117293</v>
      </c>
    </row>
    <row r="82" spans="1:5" ht="12.75" customHeight="1">
      <c r="A82" s="27" t="s">
        <v>21</v>
      </c>
      <c r="B82" s="19">
        <f t="shared" si="0"/>
        <v>148.84302316929808</v>
      </c>
      <c r="C82" s="21">
        <v>0.4347782430139224</v>
      </c>
      <c r="D82" s="12">
        <f t="shared" si="6"/>
        <v>6.431155565013813</v>
      </c>
      <c r="E82" s="13">
        <f t="shared" si="2"/>
        <v>8.38597821964564</v>
      </c>
    </row>
    <row r="83" spans="1:5" ht="12.75" customHeight="1">
      <c r="A83" s="27" t="s">
        <v>22</v>
      </c>
      <c r="B83" s="19">
        <f t="shared" si="0"/>
        <v>152.2135087275487</v>
      </c>
      <c r="C83" s="21">
        <v>2.2644565304327013</v>
      </c>
      <c r="D83" s="12">
        <f t="shared" si="6"/>
        <v>8.841242817620776</v>
      </c>
      <c r="E83" s="13">
        <f t="shared" si="2"/>
        <v>10.78630997508936</v>
      </c>
    </row>
    <row r="84" spans="1:5" ht="12.75" customHeight="1">
      <c r="A84" s="26" t="s">
        <v>23</v>
      </c>
      <c r="B84" s="19">
        <f t="shared" si="0"/>
        <v>152.3935655719409</v>
      </c>
      <c r="C84" s="21">
        <v>0.11829228949349346</v>
      </c>
      <c r="D84" s="12">
        <f t="shared" si="6"/>
        <v>8.969993615662908</v>
      </c>
      <c r="E84" s="13">
        <f t="shared" si="2"/>
        <v>8.969993615662908</v>
      </c>
    </row>
    <row r="85" spans="1:5" ht="12.75" customHeight="1">
      <c r="A85" s="11" t="s">
        <v>30</v>
      </c>
      <c r="B85" s="17">
        <f t="shared" si="0"/>
        <v>154.77299444948738</v>
      </c>
      <c r="C85" s="29">
        <v>1.5613709598672143</v>
      </c>
      <c r="D85" s="24">
        <f aca="true" t="shared" si="7" ref="D85:D92">((B85/$B$84)-1)*100</f>
        <v>1.5613709598672143</v>
      </c>
      <c r="E85" s="30">
        <f t="shared" si="2"/>
        <v>6.485861129881032</v>
      </c>
    </row>
    <row r="86" spans="1:5" ht="12.75" customHeight="1">
      <c r="A86" s="27" t="s">
        <v>25</v>
      </c>
      <c r="B86" s="19">
        <f t="shared" si="0"/>
        <v>155.17179803871966</v>
      </c>
      <c r="C86" s="21">
        <v>0.2576700093261053</v>
      </c>
      <c r="D86" s="12">
        <f t="shared" si="7"/>
        <v>1.8230641538911962</v>
      </c>
      <c r="E86" s="13">
        <f t="shared" si="2"/>
        <v>6.485509466331685</v>
      </c>
    </row>
    <row r="87" spans="1:5" ht="12.75" customHeight="1">
      <c r="A87" s="27" t="s">
        <v>3</v>
      </c>
      <c r="B87" s="19">
        <f t="shared" si="0"/>
        <v>155.59441079745835</v>
      </c>
      <c r="C87" s="21">
        <v>0.27235152526443596</v>
      </c>
      <c r="D87" s="12">
        <f t="shared" si="7"/>
        <v>2.1003808221853104</v>
      </c>
      <c r="E87" s="13">
        <f t="shared" si="2"/>
        <v>6.416910926559161</v>
      </c>
    </row>
    <row r="88" spans="1:5" ht="12.75" customHeight="1">
      <c r="A88" s="27" t="s">
        <v>15</v>
      </c>
      <c r="B88" s="19">
        <f t="shared" si="0"/>
        <v>155.8205979077692</v>
      </c>
      <c r="C88" s="21">
        <v>0.1453696885071798</v>
      </c>
      <c r="D88" s="12">
        <f t="shared" si="7"/>
        <v>2.248803827751167</v>
      </c>
      <c r="E88" s="13">
        <f t="shared" si="2"/>
        <v>6.346481962950867</v>
      </c>
    </row>
    <row r="89" spans="1:5" ht="12.75" customHeight="1">
      <c r="A89" s="27" t="s">
        <v>16</v>
      </c>
      <c r="B89" s="19">
        <f t="shared" si="0"/>
        <v>156.1063079418461</v>
      </c>
      <c r="C89" s="22">
        <v>0.18335832227136528</v>
      </c>
      <c r="D89" s="12">
        <f t="shared" si="7"/>
        <v>2.436285518992265</v>
      </c>
      <c r="E89" s="13">
        <f t="shared" si="2"/>
        <v>6.315810809441258</v>
      </c>
    </row>
    <row r="90" spans="1:5" ht="12.75" customHeight="1">
      <c r="A90" s="27" t="s">
        <v>17</v>
      </c>
      <c r="B90" s="19">
        <f t="shared" si="0"/>
        <v>156.223865716284</v>
      </c>
      <c r="C90" s="21">
        <v>0.07530622944569298</v>
      </c>
      <c r="D90" s="12">
        <f t="shared" si="7"/>
        <v>2.5134264232008485</v>
      </c>
      <c r="E90" s="13">
        <f t="shared" si="2"/>
        <v>6.217181476947364</v>
      </c>
    </row>
    <row r="91" spans="1:5" ht="12.75" customHeight="1">
      <c r="A91" s="27" t="s">
        <v>18</v>
      </c>
      <c r="B91" s="19">
        <f t="shared" si="0"/>
        <v>156.41136292614695</v>
      </c>
      <c r="C91" s="21">
        <v>0.1200182885011003</v>
      </c>
      <c r="D91" s="12">
        <f t="shared" si="7"/>
        <v>2.636461283077818</v>
      </c>
      <c r="E91" s="13">
        <f t="shared" si="2"/>
        <v>6.099912180645406</v>
      </c>
    </row>
    <row r="92" spans="1:5" ht="12.75" customHeight="1">
      <c r="A92" s="27" t="s">
        <v>19</v>
      </c>
      <c r="B92" s="19">
        <f t="shared" si="0"/>
        <v>156.847368342733</v>
      </c>
      <c r="C92" s="21">
        <v>0.27875558938255107</v>
      </c>
      <c r="D92" s="12">
        <f t="shared" si="7"/>
        <v>2.9225661556488536</v>
      </c>
      <c r="E92" s="13">
        <f t="shared" si="2"/>
        <v>6.16954410846311</v>
      </c>
    </row>
    <row r="93" spans="1:5" ht="12.75" customHeight="1">
      <c r="A93" s="27" t="s">
        <v>20</v>
      </c>
      <c r="B93" s="19">
        <f t="shared" si="0"/>
        <v>157.2402196395887</v>
      </c>
      <c r="C93" s="21">
        <v>0.25046725425272864</v>
      </c>
      <c r="D93" s="12">
        <f>((B93/$B$84)-1)*100</f>
        <v>3.180353481105347</v>
      </c>
      <c r="E93" s="13">
        <f aca="true" t="shared" si="8" ref="E93:E106">((B93/B81)-1)*100</f>
        <v>6.100952897350154</v>
      </c>
    </row>
    <row r="94" spans="1:5" ht="12.75" customHeight="1">
      <c r="A94" s="27" t="s">
        <v>21</v>
      </c>
      <c r="B94" s="19">
        <f t="shared" si="0"/>
        <v>157.61670213240873</v>
      </c>
      <c r="C94" s="21">
        <v>0.2394314213519655</v>
      </c>
      <c r="D94" s="12">
        <f>((B94/$B$84)-1)*100</f>
        <v>3.427399668001163</v>
      </c>
      <c r="E94" s="13">
        <f t="shared" si="8"/>
        <v>5.89458529952811</v>
      </c>
    </row>
    <row r="95" spans="1:5" ht="12.75" customHeight="1">
      <c r="A95" s="27" t="s">
        <v>22</v>
      </c>
      <c r="B95" s="19">
        <f t="shared" si="0"/>
        <v>157.93217362836864</v>
      </c>
      <c r="C95" s="21">
        <v>0.2001510574018317</v>
      </c>
      <c r="D95" s="12">
        <f>((B95/$B$84)-1)*100</f>
        <v>3.634410702079882</v>
      </c>
      <c r="E95" s="13">
        <f t="shared" si="8"/>
        <v>3.7570022192024544</v>
      </c>
    </row>
    <row r="96" spans="1:5" ht="12.75" customHeight="1">
      <c r="A96" s="27" t="s">
        <v>23</v>
      </c>
      <c r="B96" s="19">
        <f t="shared" si="0"/>
        <v>158.28782309787056</v>
      </c>
      <c r="C96" s="21">
        <v>0.22519127124711602</v>
      </c>
      <c r="D96" s="12">
        <f>((B96/$B$84)-1)*100</f>
        <v>3.867786348989344</v>
      </c>
      <c r="E96" s="13">
        <f t="shared" si="8"/>
        <v>3.867786348989344</v>
      </c>
    </row>
    <row r="97" spans="1:5" ht="12.75" customHeight="1">
      <c r="A97" s="11" t="s">
        <v>31</v>
      </c>
      <c r="B97" s="17">
        <f t="shared" si="0"/>
        <v>163.19102394309613</v>
      </c>
      <c r="C97" s="29">
        <v>3.097648795254382</v>
      </c>
      <c r="D97" s="24">
        <f aca="true" t="shared" si="9" ref="D97:D106">((B97/$B$96)-1)*100</f>
        <v>3.097648795254382</v>
      </c>
      <c r="E97" s="30">
        <f t="shared" si="8"/>
        <v>5.43895239835015</v>
      </c>
    </row>
    <row r="98" spans="1:5" ht="12.75" customHeight="1">
      <c r="A98" s="27" t="s">
        <v>25</v>
      </c>
      <c r="B98" s="19">
        <f t="shared" si="0"/>
        <v>163.397866103183</v>
      </c>
      <c r="C98" s="21">
        <v>0.1267484908722638</v>
      </c>
      <c r="D98" s="12">
        <f t="shared" si="9"/>
        <v>3.228323509227149</v>
      </c>
      <c r="E98" s="13">
        <f t="shared" si="8"/>
        <v>5.301264900217695</v>
      </c>
    </row>
    <row r="99" spans="1:5" ht="12.75" customHeight="1">
      <c r="A99" s="27" t="s">
        <v>3</v>
      </c>
      <c r="B99" s="19">
        <f t="shared" si="0"/>
        <v>163.6984568682014</v>
      </c>
      <c r="C99" s="21">
        <v>0.18396247893994744</v>
      </c>
      <c r="D99" s="12">
        <f t="shared" si="9"/>
        <v>3.4182248921228675</v>
      </c>
      <c r="E99" s="13">
        <f t="shared" si="8"/>
        <v>5.20844291848781</v>
      </c>
    </row>
    <row r="100" spans="1:5" ht="12.75" customHeight="1">
      <c r="A100" s="27" t="s">
        <v>15</v>
      </c>
      <c r="B100" s="19">
        <f t="shared" si="0"/>
        <v>164.15083108882308</v>
      </c>
      <c r="C100" s="21">
        <v>0.2763460507058557</v>
      </c>
      <c r="D100" s="12">
        <f t="shared" si="9"/>
        <v>3.704017072322352</v>
      </c>
      <c r="E100" s="13">
        <f t="shared" si="8"/>
        <v>5.346041083724096</v>
      </c>
    </row>
    <row r="101" spans="1:5" ht="12.75" customHeight="1">
      <c r="A101" s="27" t="s">
        <v>16</v>
      </c>
      <c r="B101" s="19">
        <f t="shared" si="0"/>
        <v>164.4782071695362</v>
      </c>
      <c r="C101" s="21">
        <v>0.19943613964157336</v>
      </c>
      <c r="D101" s="12">
        <f t="shared" si="9"/>
        <v>3.9108403606246345</v>
      </c>
      <c r="E101" s="13">
        <f t="shared" si="8"/>
        <v>5.36294742862593</v>
      </c>
    </row>
    <row r="102" spans="1:5" ht="12.75" customHeight="1">
      <c r="A102" s="27" t="s">
        <v>17</v>
      </c>
      <c r="B102" s="19">
        <f t="shared" si="0"/>
        <v>164.68207318343482</v>
      </c>
      <c r="C102" s="21">
        <v>0.12394712795507079</v>
      </c>
      <c r="D102" s="12">
        <f t="shared" si="9"/>
        <v>4.0396348628856105</v>
      </c>
      <c r="E102" s="13">
        <f t="shared" si="8"/>
        <v>5.414158347938769</v>
      </c>
    </row>
    <row r="103" spans="1:5" ht="12.75" customHeight="1">
      <c r="A103" s="27" t="s">
        <v>18</v>
      </c>
      <c r="B103" s="19">
        <f t="shared" si="0"/>
        <v>164.86957039329778</v>
      </c>
      <c r="C103" s="21">
        <v>0.11385404995121196</v>
      </c>
      <c r="D103" s="12">
        <f t="shared" si="9"/>
        <v>4.158088200731447</v>
      </c>
      <c r="E103" s="13">
        <f t="shared" si="8"/>
        <v>5.40766815716871</v>
      </c>
    </row>
    <row r="104" spans="1:5" ht="12.75" customHeight="1">
      <c r="A104" s="27" t="s">
        <v>19</v>
      </c>
      <c r="B104" s="19">
        <f t="shared" si="0"/>
        <v>165.00052082558298</v>
      </c>
      <c r="C104" s="21">
        <v>0.07942668375542361</v>
      </c>
      <c r="D104" s="12">
        <f t="shared" si="9"/>
        <v>4.240817516052342</v>
      </c>
      <c r="E104" s="13">
        <f t="shared" si="8"/>
        <v>5.198144265343507</v>
      </c>
    </row>
    <row r="105" spans="1:5" ht="12.75" customHeight="1">
      <c r="A105" s="27" t="s">
        <v>20</v>
      </c>
      <c r="B105" s="19">
        <f t="shared" si="0"/>
        <v>165.198434547105</v>
      </c>
      <c r="C105" s="21">
        <v>0.11994733139735203</v>
      </c>
      <c r="D105" s="12">
        <f t="shared" si="9"/>
        <v>4.365851594889625</v>
      </c>
      <c r="E105" s="13">
        <f t="shared" si="8"/>
        <v>5.061182772294126</v>
      </c>
    </row>
    <row r="106" spans="1:5" ht="12.75" customHeight="1">
      <c r="A106" s="27" t="s">
        <v>21</v>
      </c>
      <c r="B106" s="19">
        <f t="shared" si="0"/>
        <v>165.35021800270832</v>
      </c>
      <c r="C106" s="21">
        <v>0.09187947574651467</v>
      </c>
      <c r="D106" s="12">
        <f t="shared" si="9"/>
        <v>4.461742392193391</v>
      </c>
      <c r="E106" s="13">
        <f t="shared" si="8"/>
        <v>4.906533232628418</v>
      </c>
    </row>
    <row r="107" spans="1:5" ht="12.75" customHeight="1">
      <c r="A107" s="27" t="s">
        <v>22</v>
      </c>
      <c r="B107" s="19">
        <f t="shared" si="0"/>
        <v>165.4737280695228</v>
      </c>
      <c r="C107" s="21">
        <v>0.07469604110981187</v>
      </c>
      <c r="D107" s="12">
        <f>((B107/$B$96)-1)*100</f>
        <v>4.539771178234697</v>
      </c>
      <c r="E107" s="13">
        <f aca="true" t="shared" si="10" ref="E107:E144">((B107/B95)-1)*100</f>
        <v>4.775185617909772</v>
      </c>
    </row>
    <row r="108" spans="1:5" ht="12.75" customHeight="1">
      <c r="A108" s="27" t="s">
        <v>23</v>
      </c>
      <c r="B108" s="19">
        <f t="shared" si="0"/>
        <v>165.64783262153836</v>
      </c>
      <c r="C108" s="21">
        <v>0.10521582733811208</v>
      </c>
      <c r="D108" s="12">
        <f>((B108/$B$96)-1)*100</f>
        <v>4.649763563377229</v>
      </c>
      <c r="E108" s="13">
        <f t="shared" si="10"/>
        <v>4.649763563377229</v>
      </c>
    </row>
    <row r="109" spans="1:5" ht="12.75" customHeight="1">
      <c r="A109" s="11" t="s">
        <v>32</v>
      </c>
      <c r="B109" s="17">
        <f t="shared" si="0"/>
        <v>171.65369562952932</v>
      </c>
      <c r="C109" s="29">
        <v>3.6256816119730306</v>
      </c>
      <c r="D109" s="24">
        <f aca="true" t="shared" si="11" ref="D109:D120">((B109/$B$108)-1)*100</f>
        <v>3.6256816119730306</v>
      </c>
      <c r="E109" s="30">
        <f t="shared" si="10"/>
        <v>5.185745810004905</v>
      </c>
    </row>
    <row r="110" spans="1:5" ht="12.75" customHeight="1">
      <c r="A110" s="27" t="s">
        <v>25</v>
      </c>
      <c r="B110" s="19">
        <f t="shared" si="0"/>
        <v>172.05993958423238</v>
      </c>
      <c r="C110" s="21">
        <v>0.23666484616784444</v>
      </c>
      <c r="D110" s="12">
        <f t="shared" si="11"/>
        <v>3.870927171950389</v>
      </c>
      <c r="E110" s="13">
        <f t="shared" si="10"/>
        <v>5.301215791630609</v>
      </c>
    </row>
    <row r="111" spans="1:5" ht="12.75" customHeight="1">
      <c r="A111" s="27" t="s">
        <v>3</v>
      </c>
      <c r="B111" s="19">
        <f t="shared" si="0"/>
        <v>172.28315054835494</v>
      </c>
      <c r="C111" s="21">
        <v>0.12972860775257722</v>
      </c>
      <c r="D111" s="12">
        <f t="shared" si="11"/>
        <v>4.005677479630254</v>
      </c>
      <c r="E111" s="13">
        <f t="shared" si="10"/>
        <v>5.244211731980686</v>
      </c>
    </row>
    <row r="112" spans="1:5" ht="12.75" customHeight="1">
      <c r="A112" s="27" t="s">
        <v>15</v>
      </c>
      <c r="B112" s="19">
        <f t="shared" si="0"/>
        <v>172.65368074879837</v>
      </c>
      <c r="C112" s="21">
        <v>0.21507048092868075</v>
      </c>
      <c r="D112" s="12">
        <f t="shared" si="11"/>
        <v>4.229362990378838</v>
      </c>
      <c r="E112" s="13">
        <f t="shared" si="10"/>
        <v>5.179900463235754</v>
      </c>
    </row>
    <row r="113" spans="1:5" ht="12.75" customHeight="1">
      <c r="A113" s="27" t="s">
        <v>16</v>
      </c>
      <c r="B113" s="19">
        <f t="shared" si="0"/>
        <v>173.0718292882546</v>
      </c>
      <c r="C113" s="21">
        <v>0.24218918336564865</v>
      </c>
      <c r="D113" s="12">
        <f t="shared" si="11"/>
        <v>4.48179523343244</v>
      </c>
      <c r="E113" s="13">
        <f t="shared" si="10"/>
        <v>5.224778568908217</v>
      </c>
    </row>
    <row r="114" spans="1:5" ht="12.75" customHeight="1">
      <c r="A114" s="27" t="s">
        <v>17</v>
      </c>
      <c r="B114" s="19">
        <f t="shared" si="0"/>
        <v>173.30694483713037</v>
      </c>
      <c r="C114" s="21">
        <v>0.13584853747872216</v>
      </c>
      <c r="D114" s="12">
        <f t="shared" si="11"/>
        <v>4.62373222418857</v>
      </c>
      <c r="E114" s="13">
        <f t="shared" si="10"/>
        <v>5.237286297755395</v>
      </c>
    </row>
    <row r="115" spans="1:5" ht="12.75" customHeight="1">
      <c r="A115" s="27" t="s">
        <v>18</v>
      </c>
      <c r="B115" s="19">
        <f t="shared" si="0"/>
        <v>173.4289668308507</v>
      </c>
      <c r="C115" s="21">
        <v>0.07040802308009297</v>
      </c>
      <c r="D115" s="12">
        <f t="shared" si="11"/>
        <v>4.697395725720233</v>
      </c>
      <c r="E115" s="13">
        <f t="shared" si="10"/>
        <v>5.1916168745599345</v>
      </c>
    </row>
    <row r="116" spans="1:5" ht="12.75" customHeight="1">
      <c r="A116" s="27" t="s">
        <v>19</v>
      </c>
      <c r="B116" s="19">
        <f t="shared" si="0"/>
        <v>173.63878513712592</v>
      </c>
      <c r="C116" s="22">
        <v>0.12098227309389475</v>
      </c>
      <c r="D116" s="12">
        <f t="shared" si="11"/>
        <v>4.824061014939307</v>
      </c>
      <c r="E116" s="13">
        <f t="shared" si="10"/>
        <v>5.235295178658372</v>
      </c>
    </row>
    <row r="117" spans="1:5" ht="12.75" customHeight="1">
      <c r="A117" s="27" t="s">
        <v>20</v>
      </c>
      <c r="B117" s="19">
        <f t="shared" si="0"/>
        <v>173.74443832681055</v>
      </c>
      <c r="C117" s="21">
        <v>0.060846538174752496</v>
      </c>
      <c r="D117" s="12">
        <f t="shared" si="11"/>
        <v>4.8878428272410845</v>
      </c>
      <c r="E117" s="13">
        <f t="shared" si="10"/>
        <v>5.173174796198654</v>
      </c>
    </row>
    <row r="118" spans="1:5" ht="12.75" customHeight="1">
      <c r="A118" s="27" t="s">
        <v>21</v>
      </c>
      <c r="B118" s="19">
        <f t="shared" si="0"/>
        <v>174.01229148375762</v>
      </c>
      <c r="C118" s="21">
        <v>0.15416502509464358</v>
      </c>
      <c r="D118" s="12">
        <f t="shared" si="11"/>
        <v>5.04954319645694</v>
      </c>
      <c r="E118" s="13">
        <f t="shared" si="10"/>
        <v>5.238622353015243</v>
      </c>
    </row>
    <row r="119" spans="1:5" ht="12.75" customHeight="1">
      <c r="A119" s="27" t="s">
        <v>22</v>
      </c>
      <c r="B119" s="19">
        <f t="shared" si="0"/>
        <v>174.35901251469468</v>
      </c>
      <c r="C119" s="21">
        <v>0.19925088508441213</v>
      </c>
      <c r="D119" s="12">
        <f t="shared" si="11"/>
        <v>5.258855341053015</v>
      </c>
      <c r="E119" s="13">
        <f t="shared" si="10"/>
        <v>5.369604316546739</v>
      </c>
    </row>
    <row r="120" spans="1:5" ht="12.75" customHeight="1">
      <c r="A120" s="26" t="s">
        <v>23</v>
      </c>
      <c r="B120" s="19">
        <f t="shared" si="0"/>
        <v>174.58222347881724</v>
      </c>
      <c r="C120" s="21">
        <v>0.1280180249379148</v>
      </c>
      <c r="D120" s="12">
        <f t="shared" si="11"/>
        <v>5.39360564873288</v>
      </c>
      <c r="E120" s="13">
        <f t="shared" si="10"/>
        <v>5.39360564873288</v>
      </c>
    </row>
    <row r="121" spans="1:5" ht="12.75" customHeight="1">
      <c r="A121" s="11" t="s">
        <v>33</v>
      </c>
      <c r="B121" s="17">
        <f t="shared" si="0"/>
        <v>175.23846371333755</v>
      </c>
      <c r="C121" s="29">
        <v>0.3758917840795739</v>
      </c>
      <c r="D121" s="24">
        <f aca="true" t="shared" si="12" ref="D121:D132">((B121/$B$120)-1)*100</f>
        <v>0.3758917840795739</v>
      </c>
      <c r="E121" s="30">
        <f t="shared" si="10"/>
        <v>2.088372213986611</v>
      </c>
    </row>
    <row r="122" spans="1:5" ht="12.75" customHeight="1">
      <c r="A122" s="27" t="s">
        <v>25</v>
      </c>
      <c r="B122" s="19">
        <f t="shared" si="0"/>
        <v>176.09410574247403</v>
      </c>
      <c r="C122" s="21">
        <v>0.4882729573207012</v>
      </c>
      <c r="D122" s="12">
        <f t="shared" si="12"/>
        <v>0.8660001193307121</v>
      </c>
      <c r="E122" s="13">
        <f t="shared" si="10"/>
        <v>2.3446283707816207</v>
      </c>
    </row>
    <row r="123" spans="1:5" ht="12.75" customHeight="1">
      <c r="A123" s="27" t="s">
        <v>3</v>
      </c>
      <c r="B123" s="19">
        <f t="shared" si="0"/>
        <v>187.15941727057626</v>
      </c>
      <c r="C123" s="21">
        <v>6.28374895425774</v>
      </c>
      <c r="D123" s="12">
        <f t="shared" si="12"/>
        <v>7.204166347030783</v>
      </c>
      <c r="E123" s="13">
        <f t="shared" si="10"/>
        <v>8.63477750138193</v>
      </c>
    </row>
    <row r="124" spans="1:5" ht="12.75" customHeight="1">
      <c r="A124" s="31" t="s">
        <v>15</v>
      </c>
      <c r="B124" s="19">
        <f t="shared" si="0"/>
        <v>187.39602089254615</v>
      </c>
      <c r="C124" s="21">
        <v>0.1264182296677241</v>
      </c>
      <c r="D124" s="12">
        <f t="shared" si="12"/>
        <v>7.339691956256744</v>
      </c>
      <c r="E124" s="13">
        <f t="shared" si="10"/>
        <v>8.538677009265205</v>
      </c>
    </row>
    <row r="125" spans="1:5" ht="12.75" customHeight="1">
      <c r="A125" s="31" t="s">
        <v>16</v>
      </c>
      <c r="B125" s="19">
        <f t="shared" si="0"/>
        <v>187.51655481317232</v>
      </c>
      <c r="C125" s="21">
        <v>0.06432042689705764</v>
      </c>
      <c r="D125" s="12">
        <f t="shared" si="12"/>
        <v>7.408733304352988</v>
      </c>
      <c r="E125" s="13">
        <f t="shared" si="10"/>
        <v>8.346087046240047</v>
      </c>
    </row>
    <row r="126" spans="1:5" ht="12.75" customHeight="1">
      <c r="A126" s="31" t="s">
        <v>17</v>
      </c>
      <c r="B126" s="19">
        <f t="shared" si="0"/>
        <v>187.6192318566687</v>
      </c>
      <c r="C126" s="21">
        <v>0.054756255306998014</v>
      </c>
      <c r="D126" s="12">
        <f t="shared" si="12"/>
        <v>7.467546304583128</v>
      </c>
      <c r="E126" s="13">
        <f t="shared" si="10"/>
        <v>8.258345926638233</v>
      </c>
    </row>
    <row r="127" spans="1:5" ht="12.75" customHeight="1">
      <c r="A127" s="31" t="s">
        <v>18</v>
      </c>
      <c r="B127" s="19">
        <f t="shared" si="0"/>
        <v>187.75613458133054</v>
      </c>
      <c r="C127" s="21">
        <v>0.07296838565378216</v>
      </c>
      <c r="D127" s="12">
        <f t="shared" si="12"/>
        <v>7.5459636382233075</v>
      </c>
      <c r="E127" s="13">
        <f t="shared" si="10"/>
        <v>8.26111578260942</v>
      </c>
    </row>
    <row r="128" spans="1:5" ht="12.75" customHeight="1">
      <c r="A128" s="31" t="s">
        <v>19</v>
      </c>
      <c r="B128" s="19">
        <f t="shared" si="0"/>
        <v>188.00315471495955</v>
      </c>
      <c r="C128" s="21">
        <v>0.1315643476469175</v>
      </c>
      <c r="D128" s="12">
        <f t="shared" si="12"/>
        <v>7.687455783704533</v>
      </c>
      <c r="E128" s="13">
        <f t="shared" si="10"/>
        <v>8.272558211283165</v>
      </c>
    </row>
    <row r="129" spans="1:5" ht="12.75" customHeight="1">
      <c r="A129" s="27" t="s">
        <v>20</v>
      </c>
      <c r="B129" s="19">
        <f t="shared" si="0"/>
        <v>188.1058317584559</v>
      </c>
      <c r="C129" s="21">
        <v>0.054614532214647404</v>
      </c>
      <c r="D129" s="12">
        <f t="shared" si="12"/>
        <v>7.746268783934651</v>
      </c>
      <c r="E129" s="13">
        <f t="shared" si="10"/>
        <v>8.26581476215762</v>
      </c>
    </row>
    <row r="130" spans="1:5" ht="12.75" customHeight="1">
      <c r="A130" s="27" t="s">
        <v>21</v>
      </c>
      <c r="B130" s="19">
        <f t="shared" si="0"/>
        <v>188.14600973199796</v>
      </c>
      <c r="C130" s="21">
        <v>0.021359238661800006</v>
      </c>
      <c r="D130" s="12">
        <f t="shared" si="12"/>
        <v>7.769282566633406</v>
      </c>
      <c r="E130" s="13">
        <f t="shared" si="10"/>
        <v>8.122252817732466</v>
      </c>
    </row>
    <row r="131" spans="1:5" ht="12.75" customHeight="1">
      <c r="A131" s="27" t="s">
        <v>22</v>
      </c>
      <c r="B131" s="19">
        <f t="shared" si="0"/>
        <v>188.31565006473113</v>
      </c>
      <c r="C131" s="21">
        <v>0.09016419374230367</v>
      </c>
      <c r="D131" s="12">
        <f t="shared" si="12"/>
        <v>7.8664518713614795</v>
      </c>
      <c r="E131" s="13">
        <f t="shared" si="10"/>
        <v>8.004540372617797</v>
      </c>
    </row>
    <row r="132" spans="1:5" ht="12.75" customHeight="1">
      <c r="A132" s="31" t="s">
        <v>23</v>
      </c>
      <c r="B132" s="19">
        <f t="shared" si="0"/>
        <v>188.51951607862975</v>
      </c>
      <c r="C132" s="21">
        <v>0.10825760568946574</v>
      </c>
      <c r="D132" s="12">
        <f t="shared" si="12"/>
        <v>7.983225509499592</v>
      </c>
      <c r="E132" s="13">
        <f t="shared" si="10"/>
        <v>7.983225509499592</v>
      </c>
    </row>
    <row r="133" spans="1:5" ht="12.75" customHeight="1">
      <c r="A133" s="11" t="s">
        <v>34</v>
      </c>
      <c r="B133" s="17">
        <f t="shared" si="0"/>
        <v>188.74123896965818</v>
      </c>
      <c r="C133" s="29">
        <v>0.11761269901411353</v>
      </c>
      <c r="D133" s="24">
        <f aca="true" t="shared" si="13" ref="D133:D144">((B133/$B$132)-1)*100</f>
        <v>0.11761269901411353</v>
      </c>
      <c r="E133" s="30">
        <f t="shared" si="10"/>
        <v>7.705371851700904</v>
      </c>
    </row>
    <row r="134" spans="1:5" ht="12.75" customHeight="1">
      <c r="A134" s="27" t="s">
        <v>25</v>
      </c>
      <c r="B134" s="19">
        <f t="shared" si="0"/>
        <v>196.4881474978051</v>
      </c>
      <c r="C134" s="21">
        <v>4.104512914314551</v>
      </c>
      <c r="D134" s="12">
        <f t="shared" si="13"/>
        <v>4.226953041748582</v>
      </c>
      <c r="E134" s="13">
        <f t="shared" si="10"/>
        <v>11.581331282692675</v>
      </c>
    </row>
    <row r="135" spans="1:5" ht="12.75" customHeight="1">
      <c r="A135" s="27" t="s">
        <v>3</v>
      </c>
      <c r="B135" s="19">
        <f t="shared" si="0"/>
        <v>196.57891995654828</v>
      </c>
      <c r="C135" s="21">
        <v>0.04619742203237909</v>
      </c>
      <c r="D135" s="12">
        <f t="shared" si="13"/>
        <v>4.2751032071167705</v>
      </c>
      <c r="E135" s="13">
        <f t="shared" si="10"/>
        <v>5.032876690545707</v>
      </c>
    </row>
    <row r="136" spans="1:5" ht="12.75" customHeight="1">
      <c r="A136" s="31" t="s">
        <v>15</v>
      </c>
      <c r="B136" s="19">
        <f t="shared" si="0"/>
        <v>196.62951444174942</v>
      </c>
      <c r="C136" s="21">
        <v>0.02573749271403969</v>
      </c>
      <c r="D136" s="12">
        <f t="shared" si="13"/>
        <v>4.301941004207266</v>
      </c>
      <c r="E136" s="13">
        <f t="shared" si="10"/>
        <v>4.927262332052296</v>
      </c>
    </row>
    <row r="137" spans="1:5" ht="12.75" customHeight="1">
      <c r="A137" s="31" t="s">
        <v>16</v>
      </c>
      <c r="B137" s="19">
        <f t="shared" si="0"/>
        <v>196.57296766417167</v>
      </c>
      <c r="C137" s="21">
        <v>-0.028758031437081666</v>
      </c>
      <c r="D137" s="12">
        <f t="shared" si="13"/>
        <v>4.271945819223788</v>
      </c>
      <c r="E137" s="13">
        <f t="shared" si="10"/>
        <v>4.829660431860261</v>
      </c>
    </row>
    <row r="138" spans="1:5" ht="12.75" customHeight="1">
      <c r="A138" s="31" t="s">
        <v>17</v>
      </c>
      <c r="B138" s="19">
        <f t="shared" si="0"/>
        <v>196.86611806371928</v>
      </c>
      <c r="C138" s="21">
        <v>0.14913057631018578</v>
      </c>
      <c r="D138" s="12">
        <f t="shared" si="13"/>
        <v>4.4274471729538245</v>
      </c>
      <c r="E138" s="13">
        <f t="shared" si="10"/>
        <v>4.928538570136953</v>
      </c>
    </row>
    <row r="139" spans="1:5" ht="12.75" customHeight="1">
      <c r="A139" s="31" t="s">
        <v>18</v>
      </c>
      <c r="B139" s="19">
        <f t="shared" si="0"/>
        <v>196.8839749408491</v>
      </c>
      <c r="C139" s="21">
        <v>0.009070569027036512</v>
      </c>
      <c r="D139" s="12">
        <f t="shared" si="13"/>
        <v>4.436919336632816</v>
      </c>
      <c r="E139" s="13">
        <f t="shared" si="10"/>
        <v>4.861540412446352</v>
      </c>
    </row>
    <row r="140" spans="1:5" ht="12.75" customHeight="1">
      <c r="A140" s="31" t="s">
        <v>19</v>
      </c>
      <c r="B140" s="19">
        <f t="shared" si="0"/>
        <v>196.93903364533264</v>
      </c>
      <c r="C140" s="21">
        <v>0.02796505124404991</v>
      </c>
      <c r="D140" s="12">
        <f t="shared" si="13"/>
        <v>4.466125174643021</v>
      </c>
      <c r="E140" s="13">
        <f t="shared" si="10"/>
        <v>4.7530473325946065</v>
      </c>
    </row>
    <row r="141" spans="1:5" ht="12.75" customHeight="1">
      <c r="A141" s="31" t="s">
        <v>20</v>
      </c>
      <c r="B141" s="19">
        <f t="shared" si="0"/>
        <v>197.23664826416274</v>
      </c>
      <c r="C141" s="21">
        <v>0.15112017832181746</v>
      </c>
      <c r="D141" s="12">
        <f t="shared" si="13"/>
        <v>4.623994569292833</v>
      </c>
      <c r="E141" s="13">
        <f t="shared" si="10"/>
        <v>4.854084756623389</v>
      </c>
    </row>
    <row r="142" spans="1:5" ht="12.75" customHeight="1">
      <c r="A142" s="31" t="s">
        <v>21</v>
      </c>
      <c r="B142" s="19">
        <f t="shared" si="0"/>
        <v>197.3646225502597</v>
      </c>
      <c r="C142" s="21">
        <v>0.06488362442944595</v>
      </c>
      <c r="D142" s="12">
        <f t="shared" si="13"/>
        <v>4.691878408992278</v>
      </c>
      <c r="E142" s="13">
        <f t="shared" si="10"/>
        <v>4.89971210731126</v>
      </c>
    </row>
    <row r="143" spans="1:5" ht="12.75" customHeight="1">
      <c r="A143" s="31" t="s">
        <v>22</v>
      </c>
      <c r="B143" s="19">
        <f t="shared" si="0"/>
        <v>197.84824630585857</v>
      </c>
      <c r="C143" s="21">
        <v>0.24504075216200683</v>
      </c>
      <c r="D143" s="12">
        <f t="shared" si="13"/>
        <v>4.948416175298198</v>
      </c>
      <c r="E143" s="13">
        <f t="shared" si="10"/>
        <v>5.062030817858587</v>
      </c>
    </row>
    <row r="144" spans="1:5" ht="12.75" customHeight="1">
      <c r="A144" s="32" t="s">
        <v>23</v>
      </c>
      <c r="B144" s="19">
        <f t="shared" si="0"/>
        <v>198.0000297614619</v>
      </c>
      <c r="C144" s="21">
        <v>0.07671710941965504</v>
      </c>
      <c r="D144" s="12">
        <f t="shared" si="13"/>
        <v>5.028929566569595</v>
      </c>
      <c r="E144" s="13">
        <f t="shared" si="10"/>
        <v>5.028929566569595</v>
      </c>
    </row>
    <row r="145" spans="1:5" ht="12.75" customHeight="1">
      <c r="A145" s="11" t="s">
        <v>35</v>
      </c>
      <c r="B145" s="17">
        <f t="shared" si="0"/>
        <v>198.48811773634324</v>
      </c>
      <c r="C145" s="29">
        <v>0.2465090411700288</v>
      </c>
      <c r="D145" s="24">
        <f aca="true" t="shared" si="14" ref="D145:D156">((B145/$B$144)-1)*100</f>
        <v>0.2465090411700288</v>
      </c>
      <c r="E145" s="30">
        <f aca="true" t="shared" si="15" ref="E145:E160">((B145/B133)-1)*100</f>
        <v>5.164148979784944</v>
      </c>
    </row>
    <row r="146" spans="1:5" ht="12.75" customHeight="1">
      <c r="A146" s="27" t="s">
        <v>25</v>
      </c>
      <c r="B146" s="19">
        <f t="shared" si="0"/>
        <v>198.7619231856669</v>
      </c>
      <c r="C146" s="21">
        <v>0.13794551152293</v>
      </c>
      <c r="D146" s="12">
        <f t="shared" si="14"/>
        <v>0.38479460085076855</v>
      </c>
      <c r="E146" s="13">
        <f t="shared" si="15"/>
        <v>1.1572075551718353</v>
      </c>
    </row>
    <row r="147" spans="1:5" ht="12.75" customHeight="1">
      <c r="A147" s="27" t="s">
        <v>3</v>
      </c>
      <c r="B147" s="19">
        <f t="shared" si="0"/>
        <v>199.2634038183956</v>
      </c>
      <c r="C147" s="21">
        <v>0.2523021636595235</v>
      </c>
      <c r="D147" s="12">
        <f t="shared" si="14"/>
        <v>0.6380676096138682</v>
      </c>
      <c r="E147" s="13">
        <f t="shared" si="15"/>
        <v>1.3656010840026545</v>
      </c>
    </row>
    <row r="148" spans="1:5" ht="12.75" customHeight="1">
      <c r="A148" s="27" t="s">
        <v>15</v>
      </c>
      <c r="B148" s="19">
        <f t="shared" si="0"/>
        <v>202.15026562104734</v>
      </c>
      <c r="C148" s="21">
        <v>1.448766681353475</v>
      </c>
      <c r="D148" s="12">
        <f t="shared" si="14"/>
        <v>2.0960784018999368</v>
      </c>
      <c r="E148" s="13">
        <f t="shared" si="15"/>
        <v>2.807692016619101</v>
      </c>
    </row>
    <row r="149" spans="1:5" ht="12.75" customHeight="1">
      <c r="A149" s="27" t="s">
        <v>16</v>
      </c>
      <c r="B149" s="19">
        <f t="shared" si="0"/>
        <v>202.49996279817267</v>
      </c>
      <c r="C149" s="21">
        <v>0.17298872996827086</v>
      </c>
      <c r="D149" s="12">
        <f t="shared" si="14"/>
        <v>2.272693111274804</v>
      </c>
      <c r="E149" s="13">
        <f t="shared" si="15"/>
        <v>3.0151628702715483</v>
      </c>
    </row>
    <row r="150" spans="1:5" ht="12.75" customHeight="1">
      <c r="A150" s="27" t="s">
        <v>17</v>
      </c>
      <c r="B150" s="19">
        <f t="shared" si="0"/>
        <v>203.49101947887684</v>
      </c>
      <c r="C150" s="21">
        <v>0.4894107964315664</v>
      </c>
      <c r="D150" s="12">
        <f t="shared" si="14"/>
        <v>2.773226713162691</v>
      </c>
      <c r="E150" s="13">
        <f t="shared" si="15"/>
        <v>3.365181109028259</v>
      </c>
    </row>
    <row r="151" spans="1:5" ht="12.75" customHeight="1">
      <c r="A151" s="27" t="s">
        <v>18</v>
      </c>
      <c r="B151" s="19">
        <f t="shared" si="0"/>
        <v>204.1011294474785</v>
      </c>
      <c r="C151" s="21">
        <v>0.2998215696024875</v>
      </c>
      <c r="D151" s="12">
        <f t="shared" si="14"/>
        <v>3.081363014625227</v>
      </c>
      <c r="E151" s="13">
        <f t="shared" si="15"/>
        <v>3.6656891495601363</v>
      </c>
    </row>
    <row r="152" spans="1:5" ht="12.75" customHeight="1">
      <c r="A152" s="31" t="s">
        <v>19</v>
      </c>
      <c r="B152" s="19">
        <f t="shared" si="0"/>
        <v>204.72463207392752</v>
      </c>
      <c r="C152" s="21">
        <v>0.3054871024657624</v>
      </c>
      <c r="D152" s="12">
        <f t="shared" si="14"/>
        <v>3.3962632836808337</v>
      </c>
      <c r="E152" s="13">
        <f t="shared" si="15"/>
        <v>3.953303864898605</v>
      </c>
    </row>
    <row r="153" spans="1:5" ht="12.75" customHeight="1">
      <c r="A153" s="31" t="s">
        <v>20</v>
      </c>
      <c r="B153" s="19">
        <f t="shared" si="0"/>
        <v>204.99397330396874</v>
      </c>
      <c r="C153" s="22">
        <v>0.13156268853078412</v>
      </c>
      <c r="D153" s="12">
        <f t="shared" si="14"/>
        <v>3.532294187497209</v>
      </c>
      <c r="E153" s="13">
        <f t="shared" si="15"/>
        <v>3.9330038854728855</v>
      </c>
    </row>
    <row r="154" spans="1:5" ht="12.75" customHeight="1">
      <c r="A154" s="27" t="s">
        <v>21</v>
      </c>
      <c r="B154" s="19">
        <f t="shared" si="0"/>
        <v>205.2261127066562</v>
      </c>
      <c r="C154" s="21">
        <v>0.11324206216698496</v>
      </c>
      <c r="D154" s="12">
        <f t="shared" si="14"/>
        <v>3.6495362924439334</v>
      </c>
      <c r="E154" s="13">
        <f t="shared" si="15"/>
        <v>3.9832316728366735</v>
      </c>
    </row>
    <row r="155" spans="1:5" ht="12.75" customHeight="1">
      <c r="A155" s="27" t="s">
        <v>22</v>
      </c>
      <c r="B155" s="19">
        <f t="shared" si="0"/>
        <v>205.5966429070996</v>
      </c>
      <c r="C155" s="21">
        <v>0.180547297591227</v>
      </c>
      <c r="D155" s="12">
        <f t="shared" si="14"/>
        <v>3.836672729185775</v>
      </c>
      <c r="E155" s="13">
        <f t="shared" si="15"/>
        <v>3.91633322302114</v>
      </c>
    </row>
    <row r="156" spans="1:5" ht="12.75" customHeight="1">
      <c r="A156" s="26" t="s">
        <v>23</v>
      </c>
      <c r="B156" s="19">
        <f t="shared" si="0"/>
        <v>209.80640169045105</v>
      </c>
      <c r="C156" s="21">
        <v>2.047581479846272</v>
      </c>
      <c r="D156" s="12">
        <f t="shared" si="14"/>
        <v>5.962813209277162</v>
      </c>
      <c r="E156" s="13">
        <f t="shared" si="15"/>
        <v>5.962813209277162</v>
      </c>
    </row>
    <row r="157" spans="1:5" ht="12.75" customHeight="1">
      <c r="A157" s="11" t="s">
        <v>36</v>
      </c>
      <c r="B157" s="17">
        <f t="shared" si="0"/>
        <v>210.92245651106384</v>
      </c>
      <c r="C157" s="29">
        <v>0.531945074897866</v>
      </c>
      <c r="D157" s="24">
        <f aca="true" t="shared" si="16" ref="D157:D168">((B157/$B$156)-1)*100</f>
        <v>0.531945074897866</v>
      </c>
      <c r="E157" s="30">
        <f t="shared" si="15"/>
        <v>6.264525512422581</v>
      </c>
    </row>
    <row r="158" spans="1:5" ht="12.75" customHeight="1">
      <c r="A158" s="27" t="s">
        <v>25</v>
      </c>
      <c r="B158" s="19">
        <f t="shared" si="0"/>
        <v>211.1873335218226</v>
      </c>
      <c r="C158" s="21">
        <v>0.1255802796630512</v>
      </c>
      <c r="D158" s="12">
        <f t="shared" si="16"/>
        <v>0.6581933726736322</v>
      </c>
      <c r="E158" s="13">
        <f t="shared" si="15"/>
        <v>6.251403758328977</v>
      </c>
    </row>
    <row r="159" spans="1:5" ht="12.75" customHeight="1">
      <c r="A159" s="27" t="s">
        <v>3</v>
      </c>
      <c r="B159" s="19">
        <f t="shared" si="0"/>
        <v>211.3926876088154</v>
      </c>
      <c r="C159" s="22">
        <v>0.09723788049607052</v>
      </c>
      <c r="D159" s="12">
        <f t="shared" si="16"/>
        <v>0.7560712664548497</v>
      </c>
      <c r="E159" s="13">
        <f t="shared" si="15"/>
        <v>6.087060422532065</v>
      </c>
    </row>
    <row r="160" spans="1:5" ht="12.75" customHeight="1">
      <c r="A160" s="27" t="s">
        <v>15</v>
      </c>
      <c r="B160" s="19">
        <f t="shared" si="0"/>
        <v>211.81976458683656</v>
      </c>
      <c r="C160" s="21">
        <v>0.20203015669655322</v>
      </c>
      <c r="D160" s="12">
        <f t="shared" si="16"/>
        <v>0.9596289151157622</v>
      </c>
      <c r="E160" s="13">
        <f t="shared" si="15"/>
        <v>4.783322414186553</v>
      </c>
    </row>
    <row r="161" spans="1:5" ht="12.75" customHeight="1">
      <c r="A161" s="27" t="s">
        <v>16</v>
      </c>
      <c r="B161" s="19">
        <f t="shared" si="0"/>
        <v>212.34505438907163</v>
      </c>
      <c r="C161" s="21">
        <v>0.24798904071094974</v>
      </c>
      <c r="D161" s="12">
        <f t="shared" si="16"/>
        <v>1.2099977303676956</v>
      </c>
      <c r="E161" s="13">
        <f aca="true" t="shared" si="17" ref="E161:E221">((B161/B149)-1)*100</f>
        <v>4.86177451830514</v>
      </c>
    </row>
    <row r="162" spans="1:5" ht="12.75" customHeight="1">
      <c r="A162" s="27" t="s">
        <v>17</v>
      </c>
      <c r="B162" s="19">
        <f t="shared" si="0"/>
        <v>212.54296811059365</v>
      </c>
      <c r="C162" s="21">
        <v>0.09320382906559121</v>
      </c>
      <c r="D162" s="12">
        <f t="shared" si="16"/>
        <v>1.304329323649589</v>
      </c>
      <c r="E162" s="13">
        <f t="shared" si="17"/>
        <v>4.448328311931449</v>
      </c>
    </row>
    <row r="163" spans="1:5" ht="12.75" customHeight="1">
      <c r="A163" s="27" t="s">
        <v>18</v>
      </c>
      <c r="B163" s="19">
        <f t="shared" si="0"/>
        <v>212.8078451213524</v>
      </c>
      <c r="C163" s="21">
        <v>0.1246228059734733</v>
      </c>
      <c r="D163" s="12">
        <f t="shared" si="16"/>
        <v>1.430577621425333</v>
      </c>
      <c r="E163" s="13">
        <f t="shared" si="17"/>
        <v>4.265883142069704</v>
      </c>
    </row>
    <row r="164" spans="1:5" ht="12.75" customHeight="1">
      <c r="A164" s="27" t="s">
        <v>19</v>
      </c>
      <c r="B164" s="19">
        <f t="shared" si="0"/>
        <v>213.00724691596858</v>
      </c>
      <c r="C164" s="21">
        <v>0.09370039647855766</v>
      </c>
      <c r="D164" s="12">
        <f t="shared" si="16"/>
        <v>1.5256184748071</v>
      </c>
      <c r="E164" s="13">
        <f t="shared" si="17"/>
        <v>4.045734388742317</v>
      </c>
    </row>
    <row r="165" spans="1:5" ht="12.75" customHeight="1">
      <c r="A165" s="27" t="s">
        <v>20</v>
      </c>
      <c r="B165" s="19">
        <f t="shared" si="0"/>
        <v>213.32718263121092</v>
      </c>
      <c r="C165" s="21">
        <v>0.15019945089875808</v>
      </c>
      <c r="D165" s="12">
        <f t="shared" si="16"/>
        <v>1.6781093962778382</v>
      </c>
      <c r="E165" s="13">
        <f t="shared" si="17"/>
        <v>4.065099667532923</v>
      </c>
    </row>
    <row r="166" spans="1:5" ht="12.75" customHeight="1">
      <c r="A166" s="27" t="s">
        <v>21</v>
      </c>
      <c r="B166" s="19">
        <f t="shared" si="0"/>
        <v>213.5072394756031</v>
      </c>
      <c r="C166" s="21">
        <v>0.08440407929797278</v>
      </c>
      <c r="D166" s="12">
        <f t="shared" si="16"/>
        <v>1.7639298683613358</v>
      </c>
      <c r="E166" s="13">
        <f t="shared" si="17"/>
        <v>4.035123337732194</v>
      </c>
    </row>
    <row r="167" spans="1:5" ht="12.75" customHeight="1">
      <c r="A167" s="27" t="s">
        <v>22</v>
      </c>
      <c r="B167" s="19">
        <f t="shared" si="0"/>
        <v>213.87776967604648</v>
      </c>
      <c r="C167" s="21">
        <v>0.17354456052800504</v>
      </c>
      <c r="D167" s="12">
        <f t="shared" si="16"/>
        <v>1.9405356332274026</v>
      </c>
      <c r="E167" s="13">
        <f t="shared" si="17"/>
        <v>4.027851161309459</v>
      </c>
    </row>
    <row r="168" spans="1:5" ht="12.75" customHeight="1">
      <c r="A168" s="27" t="s">
        <v>23</v>
      </c>
      <c r="B168" s="19">
        <f t="shared" si="0"/>
        <v>217.01313968542138</v>
      </c>
      <c r="C168" s="21">
        <v>1.4659634865857862</v>
      </c>
      <c r="D168" s="12">
        <f t="shared" si="16"/>
        <v>3.4349466636405035</v>
      </c>
      <c r="E168" s="13">
        <f t="shared" si="17"/>
        <v>3.4349466636405035</v>
      </c>
    </row>
    <row r="169" spans="1:5" ht="12.75" customHeight="1">
      <c r="A169" s="11" t="s">
        <v>37</v>
      </c>
      <c r="B169" s="17">
        <f t="shared" si="0"/>
        <v>217.2690882576152</v>
      </c>
      <c r="C169" s="29">
        <v>0.11794150923987168</v>
      </c>
      <c r="D169" s="24">
        <f aca="true" t="shared" si="18" ref="D169:D180">((B169/$B$168)-1)*100</f>
        <v>0.11794150923987168</v>
      </c>
      <c r="E169" s="30">
        <f t="shared" si="17"/>
        <v>3.0089881615893654</v>
      </c>
    </row>
    <row r="170" spans="1:5" ht="12.75" customHeight="1">
      <c r="A170" s="27" t="s">
        <v>25</v>
      </c>
      <c r="B170" s="19">
        <f t="shared" si="0"/>
        <v>217.49676344102028</v>
      </c>
      <c r="C170" s="21">
        <v>0.10478949639403101</v>
      </c>
      <c r="D170" s="12">
        <f t="shared" si="18"/>
        <v>0.2228545959474859</v>
      </c>
      <c r="E170" s="13">
        <f t="shared" si="17"/>
        <v>2.987598647125167</v>
      </c>
    </row>
    <row r="171" spans="1:5" ht="12.75" customHeight="1">
      <c r="A171" s="27" t="s">
        <v>3</v>
      </c>
      <c r="B171" s="19">
        <f t="shared" si="0"/>
        <v>217.8464606181456</v>
      </c>
      <c r="C171" s="21">
        <v>0.16078270388615312</v>
      </c>
      <c r="D171" s="12">
        <f t="shared" si="18"/>
        <v>0.38399561147872685</v>
      </c>
      <c r="E171" s="13">
        <f t="shared" si="17"/>
        <v>3.052978360951153</v>
      </c>
    </row>
    <row r="172" spans="1:5" ht="12.75" customHeight="1">
      <c r="A172" s="27" t="s">
        <v>15</v>
      </c>
      <c r="B172" s="19">
        <f t="shared" si="0"/>
        <v>217.84794869123974</v>
      </c>
      <c r="C172" s="21">
        <v>0.0006830834386351015</v>
      </c>
      <c r="D172" s="12">
        <f t="shared" si="18"/>
        <v>0.38468131792779303</v>
      </c>
      <c r="E172" s="13">
        <f t="shared" si="17"/>
        <v>2.845902560680025</v>
      </c>
    </row>
    <row r="173" spans="1:5" ht="12.75" customHeight="1">
      <c r="A173" s="27" t="s">
        <v>16</v>
      </c>
      <c r="B173" s="19">
        <f t="shared" si="0"/>
        <v>218.10092111724532</v>
      </c>
      <c r="C173" s="21">
        <v>0.11612339134949856</v>
      </c>
      <c r="D173" s="12">
        <f t="shared" si="18"/>
        <v>0.5012514142695546</v>
      </c>
      <c r="E173" s="13">
        <f t="shared" si="17"/>
        <v>2.7106196302681074</v>
      </c>
    </row>
    <row r="174" spans="1:5" ht="12.75" customHeight="1">
      <c r="A174" s="27" t="s">
        <v>17</v>
      </c>
      <c r="B174" s="19">
        <f t="shared" si="0"/>
        <v>218.8196604217199</v>
      </c>
      <c r="C174" s="21">
        <v>0.32954436908967377</v>
      </c>
      <c r="D174" s="12">
        <f t="shared" si="18"/>
        <v>0.8324476291699412</v>
      </c>
      <c r="E174" s="13">
        <f t="shared" si="17"/>
        <v>2.9531404246976978</v>
      </c>
    </row>
    <row r="175" spans="1:5" ht="12.75" customHeight="1">
      <c r="A175" s="27" t="s">
        <v>18</v>
      </c>
      <c r="B175" s="19">
        <f t="shared" si="0"/>
        <v>219.71250427821013</v>
      </c>
      <c r="C175" s="21">
        <v>0.408027256220711</v>
      </c>
      <c r="D175" s="12">
        <f t="shared" si="18"/>
        <v>1.2438714986114263</v>
      </c>
      <c r="E175" s="13">
        <f t="shared" si="17"/>
        <v>3.244551042242083</v>
      </c>
    </row>
    <row r="176" spans="1:5" ht="12.75" customHeight="1">
      <c r="A176" s="27" t="s">
        <v>19</v>
      </c>
      <c r="B176" s="19">
        <f t="shared" si="0"/>
        <v>223.41929435573874</v>
      </c>
      <c r="C176" s="21">
        <v>1.6871092929853893</v>
      </c>
      <c r="D176" s="12">
        <f t="shared" si="18"/>
        <v>2.951966263242678</v>
      </c>
      <c r="E176" s="13">
        <f t="shared" si="17"/>
        <v>4.88811887413283</v>
      </c>
    </row>
    <row r="177" spans="1:5" ht="12.75" customHeight="1">
      <c r="A177" s="27" t="s">
        <v>20</v>
      </c>
      <c r="B177" s="19">
        <f t="shared" si="0"/>
        <v>226.24068094224788</v>
      </c>
      <c r="C177" s="21">
        <v>1.2628213667243982</v>
      </c>
      <c r="D177" s="12">
        <f t="shared" si="18"/>
        <v>4.252065690677798</v>
      </c>
      <c r="E177" s="13">
        <f t="shared" si="17"/>
        <v>6.053376860726245</v>
      </c>
    </row>
    <row r="178" spans="1:5" ht="12.75" customHeight="1">
      <c r="A178" s="27" t="s">
        <v>21</v>
      </c>
      <c r="B178" s="19">
        <f t="shared" si="0"/>
        <v>229.24956473861997</v>
      </c>
      <c r="C178" s="21">
        <v>1.3299481701702254</v>
      </c>
      <c r="D178" s="12">
        <f t="shared" si="18"/>
        <v>5.638564130695634</v>
      </c>
      <c r="E178" s="13">
        <f t="shared" si="17"/>
        <v>7.373204441068015</v>
      </c>
    </row>
    <row r="179" spans="1:5" ht="12.75" customHeight="1">
      <c r="A179" s="27" t="s">
        <v>22</v>
      </c>
      <c r="B179" s="19">
        <f t="shared" si="0"/>
        <v>231.62155325069568</v>
      </c>
      <c r="C179" s="21">
        <v>1.0346752521777525</v>
      </c>
      <c r="D179" s="12">
        <f t="shared" si="18"/>
        <v>6.731580210511878</v>
      </c>
      <c r="E179" s="13">
        <f t="shared" si="17"/>
        <v>8.29622620505399</v>
      </c>
    </row>
    <row r="180" spans="1:5" ht="12.75" customHeight="1">
      <c r="A180" s="27" t="s">
        <v>23</v>
      </c>
      <c r="B180" s="19">
        <f t="shared" si="0"/>
        <v>233.90276930402817</v>
      </c>
      <c r="C180" s="21">
        <v>0.9848893685914462</v>
      </c>
      <c r="D180" s="12">
        <f t="shared" si="18"/>
        <v>7.782768196934864</v>
      </c>
      <c r="E180" s="13">
        <f t="shared" si="17"/>
        <v>7.782768196934864</v>
      </c>
    </row>
    <row r="181" spans="1:5" ht="12.75" customHeight="1">
      <c r="A181" s="11" t="s">
        <v>38</v>
      </c>
      <c r="B181" s="17">
        <f t="shared" si="0"/>
        <v>244.03952322138062</v>
      </c>
      <c r="C181" s="29">
        <v>4.333746858796972</v>
      </c>
      <c r="D181" s="24">
        <f aca="true" t="shared" si="19" ref="D181:D192">((B181/$B$180)-1)*100</f>
        <v>4.333746858796972</v>
      </c>
      <c r="E181" s="30">
        <f t="shared" si="17"/>
        <v>12.321327059661513</v>
      </c>
    </row>
    <row r="182" spans="1:5" ht="12.75" customHeight="1">
      <c r="A182" s="27" t="s">
        <v>25</v>
      </c>
      <c r="B182" s="19">
        <f t="shared" si="0"/>
        <v>247.0424547253761</v>
      </c>
      <c r="C182" s="21">
        <v>1.2305103142130625</v>
      </c>
      <c r="D182" s="12">
        <f t="shared" si="19"/>
        <v>5.617584375099427</v>
      </c>
      <c r="E182" s="13">
        <f t="shared" si="17"/>
        <v>13.584428024083174</v>
      </c>
    </row>
    <row r="183" spans="1:5" ht="12.75" customHeight="1">
      <c r="A183" s="27" t="s">
        <v>3</v>
      </c>
      <c r="B183" s="19">
        <f t="shared" si="0"/>
        <v>252.10339131858157</v>
      </c>
      <c r="C183" s="21">
        <v>2.0486100653555495</v>
      </c>
      <c r="D183" s="12">
        <f t="shared" si="19"/>
        <v>7.781276839393092</v>
      </c>
      <c r="E183" s="13">
        <f t="shared" si="17"/>
        <v>15.725263840978144</v>
      </c>
    </row>
    <row r="184" spans="1:5" ht="12.75" customHeight="1">
      <c r="A184" s="27" t="s">
        <v>15</v>
      </c>
      <c r="B184" s="19">
        <f t="shared" si="0"/>
        <v>255.20602371988514</v>
      </c>
      <c r="C184" s="21">
        <v>1.2306983992066867</v>
      </c>
      <c r="D184" s="12">
        <f t="shared" si="19"/>
        <v>9.107739288100047</v>
      </c>
      <c r="E184" s="13">
        <f t="shared" si="17"/>
        <v>17.148692587229153</v>
      </c>
    </row>
    <row r="185" spans="1:5" ht="12.75" customHeight="1">
      <c r="A185" s="31" t="s">
        <v>16</v>
      </c>
      <c r="B185" s="19">
        <f t="shared" si="0"/>
        <v>259.38006874897695</v>
      </c>
      <c r="C185" s="21">
        <v>1.6355589763324963</v>
      </c>
      <c r="D185" s="12">
        <f t="shared" si="19"/>
        <v>10.892260711900015</v>
      </c>
      <c r="E185" s="13">
        <f t="shared" si="17"/>
        <v>18.926626912107825</v>
      </c>
    </row>
    <row r="186" spans="1:5" ht="12.75" customHeight="1">
      <c r="A186" s="27" t="s">
        <v>17</v>
      </c>
      <c r="B186" s="19">
        <f t="shared" si="0"/>
        <v>262.8770405202303</v>
      </c>
      <c r="C186" s="21">
        <v>1.3482037336637775</v>
      </c>
      <c r="D186" s="12">
        <f t="shared" si="19"/>
        <v>12.387314311162001</v>
      </c>
      <c r="E186" s="13">
        <f t="shared" si="17"/>
        <v>20.134104958211196</v>
      </c>
    </row>
    <row r="187" spans="1:5" ht="12.75" customHeight="1">
      <c r="A187" s="31" t="s">
        <v>18</v>
      </c>
      <c r="B187" s="19">
        <f t="shared" si="0"/>
        <v>265.97223255606315</v>
      </c>
      <c r="C187" s="21">
        <v>1.1774295806539437</v>
      </c>
      <c r="D187" s="12">
        <f t="shared" si="19"/>
        <v>13.710595794764146</v>
      </c>
      <c r="E187" s="13">
        <f t="shared" si="17"/>
        <v>21.054663424743826</v>
      </c>
    </row>
    <row r="188" spans="1:5" ht="12.75" customHeight="1">
      <c r="A188" s="31" t="s">
        <v>19</v>
      </c>
      <c r="B188" s="19">
        <f t="shared" si="0"/>
        <v>268.22517522060684</v>
      </c>
      <c r="C188" s="21">
        <v>0.8470593501029411</v>
      </c>
      <c r="D188" s="12">
        <f t="shared" si="19"/>
        <v>14.673792028501476</v>
      </c>
      <c r="E188" s="13">
        <f t="shared" si="17"/>
        <v>20.054615692020782</v>
      </c>
    </row>
    <row r="189" spans="1:5" ht="12.75" customHeight="1">
      <c r="A189" s="31" t="s">
        <v>20</v>
      </c>
      <c r="B189" s="19">
        <f t="shared" si="0"/>
        <v>270.66115087573104</v>
      </c>
      <c r="C189" s="21">
        <v>0.9081830790568679</v>
      </c>
      <c r="D189" s="12">
        <f t="shared" si="19"/>
        <v>15.715240003817188</v>
      </c>
      <c r="E189" s="13">
        <f t="shared" si="17"/>
        <v>19.634165592359707</v>
      </c>
    </row>
    <row r="190" spans="1:5" ht="12.75" customHeight="1">
      <c r="A190" s="27" t="s">
        <v>21</v>
      </c>
      <c r="B190" s="19">
        <f t="shared" si="0"/>
        <v>272.51975417032486</v>
      </c>
      <c r="C190" s="21">
        <v>0.6866900878017557</v>
      </c>
      <c r="D190" s="12">
        <f t="shared" si="19"/>
        <v>16.50984508699942</v>
      </c>
      <c r="E190" s="13">
        <f t="shared" si="17"/>
        <v>18.87470952498409</v>
      </c>
    </row>
    <row r="191" spans="1:5" ht="12.75" customHeight="1">
      <c r="A191" s="27" t="s">
        <v>22</v>
      </c>
      <c r="B191" s="19">
        <f t="shared" si="0"/>
        <v>274.055445603488</v>
      </c>
      <c r="C191" s="21">
        <v>0.5635156386510465</v>
      </c>
      <c r="D191" s="12">
        <f t="shared" si="19"/>
        <v>17.166396284632768</v>
      </c>
      <c r="E191" s="13">
        <f t="shared" si="17"/>
        <v>18.32035566520185</v>
      </c>
    </row>
    <row r="192" spans="1:5" ht="12.75" customHeight="1">
      <c r="A192" s="27" t="s">
        <v>23</v>
      </c>
      <c r="B192" s="19">
        <f t="shared" si="0"/>
        <v>274.7131739111025</v>
      </c>
      <c r="C192" s="21">
        <v>0.2399982624560204</v>
      </c>
      <c r="D192" s="12">
        <f t="shared" si="19"/>
        <v>17.447593599898227</v>
      </c>
      <c r="E192" s="13">
        <f t="shared" si="17"/>
        <v>17.447593599898227</v>
      </c>
    </row>
    <row r="193" spans="1:5" ht="12.75" customHeight="1">
      <c r="A193" s="11" t="s">
        <v>39</v>
      </c>
      <c r="B193" s="17">
        <f t="shared" si="0"/>
        <v>287.7442299965774</v>
      </c>
      <c r="C193" s="29">
        <v>4.7435133524727835</v>
      </c>
      <c r="D193" s="24">
        <f aca="true" t="shared" si="20" ref="D193:D204">((B193/$B$192)-1)*100</f>
        <v>4.7435133524727835</v>
      </c>
      <c r="E193" s="30">
        <f t="shared" si="17"/>
        <v>17.908864186540008</v>
      </c>
    </row>
    <row r="194" spans="1:5" ht="12.75" customHeight="1">
      <c r="A194" s="27" t="s">
        <v>25</v>
      </c>
      <c r="B194" s="19">
        <f t="shared" si="0"/>
        <v>288.5343968095713</v>
      </c>
      <c r="C194" s="21">
        <v>0.27460735285753657</v>
      </c>
      <c r="D194" s="12">
        <f t="shared" si="20"/>
        <v>5.031146741779979</v>
      </c>
      <c r="E194" s="13">
        <f t="shared" si="17"/>
        <v>16.79547028882935</v>
      </c>
    </row>
    <row r="195" spans="1:5" ht="12.75" customHeight="1">
      <c r="A195" s="27" t="s">
        <v>3</v>
      </c>
      <c r="B195" s="19">
        <f t="shared" si="0"/>
        <v>290.3513340575289</v>
      </c>
      <c r="C195" s="21">
        <v>0.6297125292679562</v>
      </c>
      <c r="D195" s="12">
        <f t="shared" si="20"/>
        <v>5.692541032446785</v>
      </c>
      <c r="E195" s="13">
        <f t="shared" si="17"/>
        <v>15.171530433961378</v>
      </c>
    </row>
    <row r="196" spans="1:5" ht="12.75" customHeight="1">
      <c r="A196" s="27" t="s">
        <v>15</v>
      </c>
      <c r="B196" s="19">
        <f t="shared" si="0"/>
        <v>296.971771253404</v>
      </c>
      <c r="C196" s="21">
        <v>2.280146987223186</v>
      </c>
      <c r="D196" s="12">
        <f t="shared" si="20"/>
        <v>8.102486322517755</v>
      </c>
      <c r="E196" s="13">
        <f t="shared" si="17"/>
        <v>16.36550224196942</v>
      </c>
    </row>
    <row r="197" spans="1:5" ht="12.75" customHeight="1">
      <c r="A197" s="27" t="s">
        <v>16</v>
      </c>
      <c r="B197" s="19">
        <f t="shared" si="0"/>
        <v>302.3169298075921</v>
      </c>
      <c r="C197" s="21">
        <v>1.7998877575563066</v>
      </c>
      <c r="D197" s="12">
        <f t="shared" si="20"/>
        <v>10.048209739450709</v>
      </c>
      <c r="E197" s="13">
        <f t="shared" si="17"/>
        <v>16.553647034525465</v>
      </c>
    </row>
    <row r="198" spans="1:5" ht="12.75" customHeight="1">
      <c r="A198" s="27" t="s">
        <v>17</v>
      </c>
      <c r="B198" s="19">
        <f t="shared" si="0"/>
        <v>306.2856207496912</v>
      </c>
      <c r="C198" s="21">
        <v>1.3127584170112394</v>
      </c>
      <c r="D198" s="12">
        <f t="shared" si="20"/>
        <v>11.492876875575519</v>
      </c>
      <c r="E198" s="13">
        <f t="shared" si="17"/>
        <v>16.51288379675755</v>
      </c>
    </row>
    <row r="199" spans="1:5" ht="12.75" customHeight="1">
      <c r="A199" s="27" t="s">
        <v>18</v>
      </c>
      <c r="B199" s="19">
        <f t="shared" si="0"/>
        <v>308.2751744765702</v>
      </c>
      <c r="C199" s="21">
        <v>0.6495746427825244</v>
      </c>
      <c r="D199" s="12">
        <f t="shared" si="20"/>
        <v>12.217106332268003</v>
      </c>
      <c r="E199" s="13">
        <f t="shared" si="17"/>
        <v>15.905021931787644</v>
      </c>
    </row>
    <row r="200" spans="1:5" ht="12.75" customHeight="1">
      <c r="A200" s="27" t="s">
        <v>19</v>
      </c>
      <c r="B200" s="19">
        <f t="shared" si="0"/>
        <v>308.39273225100806</v>
      </c>
      <c r="C200" s="21">
        <v>0.038134038732584585</v>
      </c>
      <c r="D200" s="12">
        <f t="shared" si="20"/>
        <v>12.259899247061345</v>
      </c>
      <c r="E200" s="13">
        <f t="shared" si="17"/>
        <v>14.975312066574165</v>
      </c>
    </row>
    <row r="201" spans="1:5" ht="12.75" customHeight="1">
      <c r="A201" s="27" t="s">
        <v>20</v>
      </c>
      <c r="B201" s="19">
        <f t="shared" si="0"/>
        <v>308.78707162095793</v>
      </c>
      <c r="C201" s="21">
        <v>0.12786921633058945</v>
      </c>
      <c r="D201" s="12">
        <f t="shared" si="20"/>
        <v>12.403445100482081</v>
      </c>
      <c r="E201" s="13">
        <f t="shared" si="17"/>
        <v>14.086218366348291</v>
      </c>
    </row>
    <row r="202" spans="1:5" ht="12.75" customHeight="1">
      <c r="A202" s="27" t="s">
        <v>21</v>
      </c>
      <c r="B202" s="19">
        <f t="shared" si="0"/>
        <v>308.9834972693858</v>
      </c>
      <c r="C202" s="21">
        <v>0.06361200532027933</v>
      </c>
      <c r="D202" s="12">
        <f t="shared" si="20"/>
        <v>12.47494718595956</v>
      </c>
      <c r="E202" s="13">
        <f t="shared" si="17"/>
        <v>13.38022016424949</v>
      </c>
    </row>
    <row r="203" spans="1:5" ht="12.75" customHeight="1">
      <c r="A203" s="27" t="s">
        <v>22</v>
      </c>
      <c r="B203" s="19">
        <f t="shared" si="0"/>
        <v>309.29004032678074</v>
      </c>
      <c r="C203" s="21">
        <v>0.09921017145058109</v>
      </c>
      <c r="D203" s="12">
        <f t="shared" si="20"/>
        <v>12.58653377390171</v>
      </c>
      <c r="E203" s="13">
        <f t="shared" si="17"/>
        <v>12.856739498718529</v>
      </c>
    </row>
    <row r="204" spans="1:5" ht="12.75" customHeight="1">
      <c r="A204" s="27" t="s">
        <v>23</v>
      </c>
      <c r="B204" s="19">
        <f t="shared" si="0"/>
        <v>309.7602714245323</v>
      </c>
      <c r="C204" s="21">
        <v>0.15203564177324047</v>
      </c>
      <c r="D204" s="12">
        <f t="shared" si="20"/>
        <v>12.757705433075106</v>
      </c>
      <c r="E204" s="13">
        <f t="shared" si="17"/>
        <v>12.757705433075106</v>
      </c>
    </row>
    <row r="205" spans="1:5" ht="12.75" customHeight="1">
      <c r="A205" s="11" t="s">
        <v>40</v>
      </c>
      <c r="B205" s="17">
        <f t="shared" si="0"/>
        <v>320.10981979434814</v>
      </c>
      <c r="C205" s="29">
        <v>3.3411477599177397</v>
      </c>
      <c r="D205" s="24">
        <f aca="true" t="shared" si="21" ref="D205:D216">((B205/$B$204)-1)*100</f>
        <v>3.3411477599177397</v>
      </c>
      <c r="E205" s="30">
        <f t="shared" si="17"/>
        <v>11.248041289361632</v>
      </c>
    </row>
    <row r="206" spans="1:5" ht="12.75" customHeight="1">
      <c r="A206" s="27" t="s">
        <v>25</v>
      </c>
      <c r="B206" s="19">
        <f t="shared" si="0"/>
        <v>320.61130042707686</v>
      </c>
      <c r="C206" s="21">
        <v>0.15665893444034573</v>
      </c>
      <c r="D206" s="12">
        <f t="shared" si="21"/>
        <v>3.50304090083684</v>
      </c>
      <c r="E206" s="13">
        <f t="shared" si="17"/>
        <v>11.117185324242595</v>
      </c>
    </row>
    <row r="207" spans="1:5" ht="12.75" customHeight="1">
      <c r="A207" s="27" t="s">
        <v>3</v>
      </c>
      <c r="B207" s="19">
        <f t="shared" si="0"/>
        <v>320.5815389651939</v>
      </c>
      <c r="C207" s="21">
        <v>-0.00928272392249907</v>
      </c>
      <c r="D207" s="12">
        <f t="shared" si="21"/>
        <v>3.493432999298629</v>
      </c>
      <c r="E207" s="13">
        <f t="shared" si="17"/>
        <v>10.411594975373983</v>
      </c>
    </row>
    <row r="208" spans="1:5" ht="12.75" customHeight="1">
      <c r="A208" s="27" t="s">
        <v>15</v>
      </c>
      <c r="B208" s="19">
        <f t="shared" si="0"/>
        <v>320.92230770375426</v>
      </c>
      <c r="C208" s="21">
        <v>0.10629705617495322</v>
      </c>
      <c r="D208" s="12">
        <f t="shared" si="21"/>
        <v>3.603443471911283</v>
      </c>
      <c r="E208" s="13">
        <f t="shared" si="17"/>
        <v>8.064920227691763</v>
      </c>
    </row>
    <row r="209" spans="1:5" ht="12.75" customHeight="1">
      <c r="A209" s="27" t="s">
        <v>16</v>
      </c>
      <c r="B209" s="19">
        <f t="shared" si="0"/>
        <v>321.23480305352587</v>
      </c>
      <c r="C209" s="21">
        <v>0.09737414391899346</v>
      </c>
      <c r="D209" s="12">
        <f t="shared" si="21"/>
        <v>3.704326438062644</v>
      </c>
      <c r="E209" s="13">
        <f t="shared" si="17"/>
        <v>6.257629454617031</v>
      </c>
    </row>
    <row r="210" spans="1:5" ht="12.75" customHeight="1">
      <c r="A210" s="27" t="s">
        <v>17</v>
      </c>
      <c r="B210" s="19">
        <f t="shared" si="0"/>
        <v>321.0606985015103</v>
      </c>
      <c r="C210" s="21">
        <v>-0.05419853339695413</v>
      </c>
      <c r="D210" s="12">
        <f t="shared" si="21"/>
        <v>3.6481202140640434</v>
      </c>
      <c r="E210" s="13">
        <f t="shared" si="17"/>
        <v>4.823954097373018</v>
      </c>
    </row>
    <row r="211" spans="1:5" ht="12.75" customHeight="1">
      <c r="A211" s="27" t="s">
        <v>18</v>
      </c>
      <c r="B211" s="19">
        <f t="shared" si="0"/>
        <v>320.4982068719214</v>
      </c>
      <c r="C211" s="21">
        <v>-0.17519790874878094</v>
      </c>
      <c r="D211" s="12">
        <f t="shared" si="21"/>
        <v>3.46653087499158</v>
      </c>
      <c r="E211" s="13">
        <f t="shared" si="17"/>
        <v>3.9649746094881255</v>
      </c>
    </row>
    <row r="212" spans="1:5" ht="12.75" customHeight="1">
      <c r="A212" s="27" t="s">
        <v>19</v>
      </c>
      <c r="B212" s="19">
        <f t="shared" si="0"/>
        <v>320.66635913156045</v>
      </c>
      <c r="C212" s="21">
        <v>0.05246589716685346</v>
      </c>
      <c r="D212" s="12">
        <f t="shared" si="21"/>
        <v>3.520815518682574</v>
      </c>
      <c r="E212" s="13">
        <f t="shared" si="17"/>
        <v>3.9798690426214645</v>
      </c>
    </row>
    <row r="213" spans="1:5" ht="12.75" customHeight="1">
      <c r="A213" s="27" t="s">
        <v>20</v>
      </c>
      <c r="B213" s="19">
        <f t="shared" si="0"/>
        <v>321.0755792324518</v>
      </c>
      <c r="C213" s="21">
        <v>0.12761553846796225</v>
      </c>
      <c r="D213" s="12">
        <f t="shared" si="21"/>
        <v>3.65292416483316</v>
      </c>
      <c r="E213" s="13">
        <f t="shared" si="17"/>
        <v>3.979605605567005</v>
      </c>
    </row>
    <row r="214" spans="1:5" ht="12.75" customHeight="1">
      <c r="A214" s="27" t="s">
        <v>21</v>
      </c>
      <c r="B214" s="19">
        <f t="shared" si="0"/>
        <v>322.01604142795486</v>
      </c>
      <c r="C214" s="21">
        <v>0.2929099116635747</v>
      </c>
      <c r="D214" s="12">
        <f t="shared" si="21"/>
        <v>3.95653385344108</v>
      </c>
      <c r="E214" s="13">
        <f t="shared" si="17"/>
        <v>4.217877094972078</v>
      </c>
    </row>
    <row r="215" spans="1:5" ht="12.75" customHeight="1">
      <c r="A215" s="27" t="s">
        <v>22</v>
      </c>
      <c r="B215" s="19">
        <f t="shared" si="0"/>
        <v>322.4758560140473</v>
      </c>
      <c r="C215" s="21">
        <v>0.14279244724995088</v>
      </c>
      <c r="D215" s="12">
        <f t="shared" si="21"/>
        <v>4.104975932206645</v>
      </c>
      <c r="E215" s="13">
        <f t="shared" si="17"/>
        <v>4.263252600483036</v>
      </c>
    </row>
    <row r="216" spans="1:5" ht="12.75" customHeight="1">
      <c r="A216" s="26" t="s">
        <v>23</v>
      </c>
      <c r="B216" s="20">
        <f t="shared" si="0"/>
        <v>322.68567432032245</v>
      </c>
      <c r="C216" s="28">
        <v>0.06506481101209438</v>
      </c>
      <c r="D216" s="15">
        <f t="shared" si="21"/>
        <v>4.172711638051108</v>
      </c>
      <c r="E216" s="16">
        <f t="shared" si="17"/>
        <v>4.172711638051108</v>
      </c>
    </row>
    <row r="217" spans="1:5" ht="12.75" customHeight="1">
      <c r="A217" s="11" t="s">
        <v>41</v>
      </c>
      <c r="B217" s="19">
        <f t="shared" si="0"/>
        <v>322.7972798023837</v>
      </c>
      <c r="C217" s="29">
        <v>0.034586438426909005</v>
      </c>
      <c r="D217" s="12">
        <f>((B217/$B$216)-1)*100</f>
        <v>0.034586438426909005</v>
      </c>
      <c r="E217" s="13">
        <f t="shared" si="17"/>
        <v>0.8395431323419134</v>
      </c>
    </row>
    <row r="218" spans="1:5" ht="12.75" customHeight="1">
      <c r="A218" s="27" t="s">
        <v>25</v>
      </c>
      <c r="B218" s="19">
        <f t="shared" si="0"/>
        <v>325.6261067543636</v>
      </c>
      <c r="C218" s="21">
        <v>0.8763478284921522</v>
      </c>
      <c r="D218" s="12">
        <f>((B218/$B$216)-1)*100</f>
        <v>0.911237364421158</v>
      </c>
      <c r="E218" s="13">
        <f t="shared" si="17"/>
        <v>1.5641389809425643</v>
      </c>
    </row>
    <row r="219" spans="1:5" ht="12.75" customHeight="1">
      <c r="A219" s="27" t="s">
        <v>3</v>
      </c>
      <c r="B219" s="19">
        <f t="shared" si="0"/>
        <v>328.07249892114686</v>
      </c>
      <c r="C219" s="21">
        <v>0.751288706906017</v>
      </c>
      <c r="D219" s="12">
        <f>((B219/$B$216)-1)*100</f>
        <v>1.6693720947391855</v>
      </c>
      <c r="E219" s="13">
        <f t="shared" si="17"/>
        <v>2.336678518711044</v>
      </c>
    </row>
    <row r="220" spans="1:5" ht="12.75" customHeight="1">
      <c r="A220" s="27" t="s">
        <v>15</v>
      </c>
      <c r="B220" s="19">
        <f t="shared" si="0"/>
        <v>329.3671225130578</v>
      </c>
      <c r="C220" s="21">
        <v>0.3946150915325797</v>
      </c>
      <c r="D220" s="12">
        <f>((B220/$B$216)-1)*100</f>
        <v>2.070574780491441</v>
      </c>
      <c r="E220" s="13">
        <f t="shared" si="17"/>
        <v>2.6314203178106954</v>
      </c>
    </row>
    <row r="221" spans="1:5" ht="12.75" customHeight="1">
      <c r="A221" s="26" t="s">
        <v>16</v>
      </c>
      <c r="B221" s="19">
        <f t="shared" si="0"/>
        <v>329.8314013184327</v>
      </c>
      <c r="C221" s="28">
        <v>0.14096088335486812</v>
      </c>
      <c r="D221" s="12">
        <f>((B221/$B$216)-1)*100</f>
        <v>2.214454364347418</v>
      </c>
      <c r="E221" s="13">
        <f t="shared" si="17"/>
        <v>2.676110490890493</v>
      </c>
    </row>
    <row r="222" spans="1:5" ht="9.75" customHeight="1">
      <c r="A222" s="33" t="s">
        <v>4</v>
      </c>
      <c r="B222" s="34"/>
      <c r="C222" s="34"/>
      <c r="D222" s="34"/>
      <c r="E222" s="34"/>
    </row>
    <row r="223" ht="9.75" customHeight="1">
      <c r="A223" s="3" t="s">
        <v>5</v>
      </c>
    </row>
    <row r="224" ht="9.75" customHeight="1">
      <c r="A224" s="3"/>
    </row>
    <row r="225" ht="9.75" customHeight="1">
      <c r="A225" s="3"/>
    </row>
    <row r="226" ht="9.75" customHeight="1">
      <c r="A226" s="3"/>
    </row>
    <row r="227" ht="9.75" customHeight="1">
      <c r="A227" s="3"/>
    </row>
    <row r="228" spans="1:2" ht="14.25" customHeight="1">
      <c r="A228" s="35" t="str">
        <f>A220</f>
        <v>Abr</v>
      </c>
      <c r="B228" s="36">
        <f>B220</f>
        <v>329.3671225130578</v>
      </c>
    </row>
    <row r="229" ht="9.75" customHeight="1">
      <c r="A229" s="3"/>
    </row>
    <row r="230" ht="9.75" customHeight="1">
      <c r="A230" s="3"/>
    </row>
    <row r="231" ht="9.75" customHeight="1">
      <c r="A231" s="3"/>
    </row>
    <row r="232" ht="9.75" customHeight="1">
      <c r="A232" s="3"/>
    </row>
    <row r="233" ht="9.75" customHeight="1">
      <c r="A233" s="3"/>
    </row>
    <row r="234" ht="9.75" customHeight="1">
      <c r="A234" s="3"/>
    </row>
    <row r="235" ht="9.75" customHeight="1">
      <c r="A235" s="3"/>
    </row>
    <row r="236" ht="9.75" customHeight="1">
      <c r="A236" s="3"/>
    </row>
    <row r="237" ht="9.75" customHeight="1">
      <c r="A237" s="3"/>
    </row>
  </sheetData>
  <sheetProtection/>
  <mergeCells count="5">
    <mergeCell ref="A12:A13"/>
    <mergeCell ref="C12:E12"/>
    <mergeCell ref="A8:E8"/>
    <mergeCell ref="A9:E9"/>
    <mergeCell ref="A10:E10"/>
  </mergeCells>
  <printOptions/>
  <pageMargins left="0.62" right="0.21" top="0.31" bottom="0.4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SINDUSCON</dc:creator>
  <cp:keywords/>
  <dc:description/>
  <cp:lastModifiedBy>Ieda</cp:lastModifiedBy>
  <cp:lastPrinted>2024-02-03T00:22:40Z</cp:lastPrinted>
  <dcterms:created xsi:type="dcterms:W3CDTF">2007-03-31T12:51:19Z</dcterms:created>
  <dcterms:modified xsi:type="dcterms:W3CDTF">2024-06-05T21:15:04Z</dcterms:modified>
  <cp:category/>
  <cp:version/>
  <cp:contentType/>
  <cp:contentStatus/>
</cp:coreProperties>
</file>